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9025\Desktop\条例・規則\条例・規則改正項目\（20260401）都市公園条例改正\規則\様式（改正分）\R8.4.1～HPの様式\HP掲載用\"/>
    </mc:Choice>
  </mc:AlternateContent>
  <bookViews>
    <workbookView xWindow="0" yWindow="0" windowWidth="9600" windowHeight="7500"/>
  </bookViews>
  <sheets>
    <sheet name="申請書" sheetId="1" r:id="rId1"/>
    <sheet name="許可証" sheetId="7" r:id="rId2"/>
    <sheet name="申請書記入例" sheetId="8" r:id="rId3"/>
    <sheet name="（市使用）チェックシート" sheetId="11" state="hidden" r:id="rId4"/>
    <sheet name="（市使用）許可書別紙 " sheetId="12" state="hidden" r:id="rId5"/>
  </sheets>
  <definedNames>
    <definedName name="_xlnm.Print_Area" localSheetId="4">'（市使用）許可書別紙 '!$A$2:$J$35</definedName>
    <definedName name="_xlnm.Print_Area" localSheetId="1">許可証!$A$1:$AI$104</definedName>
  </definedNames>
  <calcPr calcId="162913"/>
</workbook>
</file>

<file path=xl/calcChain.xml><?xml version="1.0" encoding="utf-8"?>
<calcChain xmlns="http://schemas.openxmlformats.org/spreadsheetml/2006/main">
  <c r="H25" i="7" l="1"/>
  <c r="B11" i="12" l="1"/>
  <c r="H19" i="11"/>
  <c r="H20" i="11"/>
  <c r="H21" i="11"/>
  <c r="H17" i="11"/>
  <c r="F21" i="12" s="1"/>
  <c r="H18" i="11"/>
  <c r="F22" i="12"/>
  <c r="F25" i="12"/>
  <c r="G17" i="11"/>
  <c r="G19" i="11"/>
  <c r="G20" i="11"/>
  <c r="G21" i="11"/>
  <c r="G18" i="11"/>
  <c r="E22" i="12"/>
  <c r="E23" i="12"/>
  <c r="E24" i="12"/>
  <c r="E25" i="12"/>
  <c r="G16" i="11"/>
  <c r="E20" i="12" s="1"/>
  <c r="L21" i="11"/>
  <c r="F23" i="12"/>
  <c r="H16" i="11"/>
  <c r="F20" i="12" s="1"/>
  <c r="B30" i="12"/>
  <c r="G25" i="12"/>
  <c r="D25" i="12"/>
  <c r="J25" i="12"/>
  <c r="C25" i="12"/>
  <c r="B25" i="12"/>
  <c r="G24" i="12"/>
  <c r="D24" i="12"/>
  <c r="J24" i="12"/>
  <c r="C24" i="12"/>
  <c r="B24" i="12"/>
  <c r="G23" i="12"/>
  <c r="D23" i="12"/>
  <c r="C23" i="12"/>
  <c r="B23" i="12"/>
  <c r="G22" i="12"/>
  <c r="D22" i="12"/>
  <c r="C22" i="12"/>
  <c r="B22" i="12"/>
  <c r="G21" i="12"/>
  <c r="D21" i="12"/>
  <c r="C21" i="12"/>
  <c r="B21" i="12"/>
  <c r="G20" i="12"/>
  <c r="D20" i="12"/>
  <c r="C20" i="12"/>
  <c r="B20" i="12"/>
  <c r="D16" i="12"/>
  <c r="F16" i="12" s="1"/>
  <c r="B16" i="12"/>
  <c r="D15" i="12"/>
  <c r="F15" i="12" s="1"/>
  <c r="B15" i="12"/>
  <c r="D11" i="12"/>
  <c r="K21" i="11"/>
  <c r="I25" i="12"/>
  <c r="J21" i="11"/>
  <c r="H25" i="12"/>
  <c r="K20" i="11"/>
  <c r="L20" i="11" s="1"/>
  <c r="I24" i="12"/>
  <c r="J20" i="11"/>
  <c r="H24" i="12"/>
  <c r="F24" i="12"/>
  <c r="K19" i="11"/>
  <c r="L19" i="11" s="1"/>
  <c r="J19" i="11"/>
  <c r="H23" i="12"/>
  <c r="K18" i="11"/>
  <c r="I22" i="12" s="1"/>
  <c r="J18" i="11"/>
  <c r="H22" i="12"/>
  <c r="K17" i="11"/>
  <c r="I21" i="12" s="1"/>
  <c r="J17" i="11"/>
  <c r="H21" i="12"/>
  <c r="K16" i="11"/>
  <c r="I20" i="12" s="1"/>
  <c r="J16" i="11"/>
  <c r="H20" i="12"/>
  <c r="H23" i="7"/>
  <c r="AF21" i="7"/>
  <c r="AD21" i="7"/>
  <c r="AB21" i="7"/>
  <c r="Z21" i="7"/>
  <c r="V21" i="7"/>
  <c r="R21" i="7"/>
  <c r="P21" i="7"/>
  <c r="N21" i="7"/>
  <c r="L21" i="7"/>
  <c r="H21" i="7"/>
  <c r="H19" i="7"/>
  <c r="H17" i="7"/>
  <c r="H15" i="7"/>
  <c r="H13" i="7"/>
  <c r="H11" i="7"/>
  <c r="P8" i="7"/>
  <c r="P7" i="7"/>
  <c r="P6" i="7"/>
  <c r="P5" i="7"/>
  <c r="Q4" i="7"/>
  <c r="J21" i="12"/>
  <c r="E21" i="12"/>
  <c r="J23" i="12"/>
  <c r="J22" i="12"/>
  <c r="L18" i="11" l="1"/>
  <c r="I23" i="12"/>
  <c r="L17" i="11"/>
  <c r="L16" i="11"/>
  <c r="L22" i="11" l="1"/>
  <c r="J20" i="12"/>
  <c r="J26" i="12" s="1"/>
</calcChain>
</file>

<file path=xl/comments1.xml><?xml version="1.0" encoding="utf-8"?>
<comments xmlns="http://schemas.openxmlformats.org/spreadsheetml/2006/main">
  <authors>
    <author>Windows ユーザー</author>
  </authors>
  <commentList>
    <comment ref="K15" authorId="0" shapeId="0">
      <text>
        <r>
          <rPr>
            <b/>
            <sz val="9"/>
            <color indexed="81"/>
            <rFont val="MS P ゴシック"/>
            <family val="3"/>
            <charset val="128"/>
          </rPr>
          <t>個別に減免率を変えたい場合はこの行を手打ちで変更
0、0.5,2/3</t>
        </r>
      </text>
    </comment>
  </commentList>
</comments>
</file>

<file path=xl/sharedStrings.xml><?xml version="1.0" encoding="utf-8"?>
<sst xmlns="http://schemas.openxmlformats.org/spreadsheetml/2006/main" count="281" uniqueCount="160">
  <si>
    <t>行　為　内　容</t>
    <rPh sb="0" eb="1">
      <t>ギョウ</t>
    </rPh>
    <rPh sb="2" eb="3">
      <t>タメ</t>
    </rPh>
    <rPh sb="4" eb="5">
      <t>ナイ</t>
    </rPh>
    <rPh sb="6" eb="7">
      <t>カタチ</t>
    </rPh>
    <phoneticPr fontId="2"/>
  </si>
  <si>
    <t>行　為　目　的</t>
    <rPh sb="0" eb="1">
      <t>ギョウ</t>
    </rPh>
    <rPh sb="2" eb="3">
      <t>タメ</t>
    </rPh>
    <rPh sb="4" eb="5">
      <t>メ</t>
    </rPh>
    <rPh sb="6" eb="7">
      <t>マト</t>
    </rPh>
    <phoneticPr fontId="2"/>
  </si>
  <si>
    <t>そ　　の　　他</t>
    <rPh sb="6" eb="7">
      <t>タ</t>
    </rPh>
    <phoneticPr fontId="2"/>
  </si>
  <si>
    <t>受付欄</t>
    <rPh sb="0" eb="2">
      <t>ウケツケ</t>
    </rPh>
    <rPh sb="2" eb="3">
      <t>ラン</t>
    </rPh>
    <phoneticPr fontId="2"/>
  </si>
  <si>
    <t>記</t>
    <rPh sb="0" eb="1">
      <t>キ</t>
    </rPh>
    <phoneticPr fontId="2"/>
  </si>
  <si>
    <t>年</t>
    <rPh sb="0" eb="1">
      <t>ネン</t>
    </rPh>
    <phoneticPr fontId="2"/>
  </si>
  <si>
    <t>月</t>
    <rPh sb="0" eb="1">
      <t>ツキ</t>
    </rPh>
    <phoneticPr fontId="2"/>
  </si>
  <si>
    <t>時</t>
    <rPh sb="0" eb="1">
      <t>ジ</t>
    </rPh>
    <phoneticPr fontId="2"/>
  </si>
  <si>
    <t>分から</t>
    <rPh sb="0" eb="1">
      <t>フン</t>
    </rPh>
    <phoneticPr fontId="2"/>
  </si>
  <si>
    <t>分まで</t>
    <rPh sb="0" eb="1">
      <t>フン</t>
    </rPh>
    <phoneticPr fontId="2"/>
  </si>
  <si>
    <t>日</t>
    <rPh sb="0" eb="1">
      <t>ニチ</t>
    </rPh>
    <phoneticPr fontId="2"/>
  </si>
  <si>
    <t>第</t>
    <rPh sb="0" eb="1">
      <t>ダイ</t>
    </rPh>
    <phoneticPr fontId="2"/>
  </si>
  <si>
    <t>号</t>
    <rPh sb="0" eb="1">
      <t>ゴウ</t>
    </rPh>
    <phoneticPr fontId="2"/>
  </si>
  <si>
    <t>条　　　　　件</t>
    <rPh sb="0" eb="1">
      <t>ジョウ</t>
    </rPh>
    <rPh sb="6" eb="7">
      <t>ケン</t>
    </rPh>
    <phoneticPr fontId="2"/>
  </si>
  <si>
    <t>神戸市長</t>
    <rPh sb="0" eb="2">
      <t>コウベ</t>
    </rPh>
    <rPh sb="2" eb="4">
      <t>シチョウ</t>
    </rPh>
    <phoneticPr fontId="2"/>
  </si>
  <si>
    <t>エ</t>
    <phoneticPr fontId="2"/>
  </si>
  <si>
    <t>ア</t>
    <phoneticPr fontId="2"/>
  </si>
  <si>
    <t>イ</t>
    <phoneticPr fontId="2"/>
  </si>
  <si>
    <t>ウ</t>
    <phoneticPr fontId="2"/>
  </si>
  <si>
    <t>オ</t>
    <phoneticPr fontId="2"/>
  </si>
  <si>
    <t>カ</t>
    <phoneticPr fontId="2"/>
  </si>
  <si>
    <t>キ</t>
    <phoneticPr fontId="2"/>
  </si>
  <si>
    <t>様</t>
    <rPh sb="0" eb="1">
      <t>サマ</t>
    </rPh>
    <phoneticPr fontId="2"/>
  </si>
  <si>
    <t>久　元　　喜　造</t>
    <rPh sb="0" eb="1">
      <t>ヒサ</t>
    </rPh>
    <rPh sb="2" eb="3">
      <t>モト</t>
    </rPh>
    <rPh sb="5" eb="6">
      <t>ヨロコ</t>
    </rPh>
    <rPh sb="7" eb="8">
      <t>ツク</t>
    </rPh>
    <phoneticPr fontId="2"/>
  </si>
  <si>
    <t>郵便番号　</t>
    <rPh sb="0" eb="2">
      <t>ユウビン</t>
    </rPh>
    <rPh sb="2" eb="4">
      <t>バンゴウ</t>
    </rPh>
    <phoneticPr fontId="2"/>
  </si>
  <si>
    <t>〒</t>
    <phoneticPr fontId="2"/>
  </si>
  <si>
    <t>フリガナ</t>
    <phoneticPr fontId="2"/>
  </si>
  <si>
    <t>生年月日</t>
    <rPh sb="0" eb="2">
      <t>セイネン</t>
    </rPh>
    <rPh sb="2" eb="4">
      <t>ガッピ</t>
    </rPh>
    <phoneticPr fontId="2"/>
  </si>
  <si>
    <t>ク</t>
    <phoneticPr fontId="2"/>
  </si>
  <si>
    <t>都市公園内行為許可申請書</t>
    <rPh sb="0" eb="1">
      <t>ミヤコ</t>
    </rPh>
    <rPh sb="1" eb="2">
      <t>シ</t>
    </rPh>
    <rPh sb="2" eb="3">
      <t>コウ</t>
    </rPh>
    <rPh sb="3" eb="4">
      <t>エン</t>
    </rPh>
    <rPh sb="4" eb="5">
      <t>ナイ</t>
    </rPh>
    <rPh sb="5" eb="6">
      <t>ギョウ</t>
    </rPh>
    <rPh sb="6" eb="7">
      <t>タメ</t>
    </rPh>
    <rPh sb="7" eb="8">
      <t>モト</t>
    </rPh>
    <rPh sb="8" eb="9">
      <t>カ</t>
    </rPh>
    <rPh sb="9" eb="10">
      <t>サル</t>
    </rPh>
    <rPh sb="10" eb="11">
      <t>ショウ</t>
    </rPh>
    <rPh sb="11" eb="12">
      <t>ショ</t>
    </rPh>
    <phoneticPr fontId="2"/>
  </si>
  <si>
    <t>行　為　面　積</t>
    <rPh sb="0" eb="1">
      <t>ギョウ</t>
    </rPh>
    <rPh sb="2" eb="3">
      <t>タメ</t>
    </rPh>
    <rPh sb="4" eb="5">
      <t>メン</t>
    </rPh>
    <rPh sb="6" eb="7">
      <t>セキ</t>
    </rPh>
    <phoneticPr fontId="2"/>
  </si>
  <si>
    <t xml:space="preserve">　
  注意　この申請書は本人又はその代理人が記入するものです。
　　　　　ここから下の欄は記入しないでください。
</t>
    <rPh sb="4" eb="6">
      <t>チュウイ</t>
    </rPh>
    <phoneticPr fontId="2"/>
  </si>
  <si>
    <t>月</t>
    <rPh sb="0" eb="1">
      <t>ガツ</t>
    </rPh>
    <phoneticPr fontId="2"/>
  </si>
  <si>
    <t>日生</t>
    <rPh sb="0" eb="1">
      <t>ニチ</t>
    </rPh>
    <rPh sb="1" eb="2">
      <t>ウ</t>
    </rPh>
    <phoneticPr fontId="2"/>
  </si>
  <si>
    <t>都市公園内行為許可証</t>
    <rPh sb="0" eb="1">
      <t>ミヤコ</t>
    </rPh>
    <rPh sb="1" eb="2">
      <t>シ</t>
    </rPh>
    <rPh sb="2" eb="3">
      <t>コウ</t>
    </rPh>
    <rPh sb="3" eb="4">
      <t>エン</t>
    </rPh>
    <rPh sb="4" eb="5">
      <t>ナイ</t>
    </rPh>
    <rPh sb="5" eb="6">
      <t>ギョウ</t>
    </rPh>
    <rPh sb="6" eb="7">
      <t>タメ</t>
    </rPh>
    <rPh sb="7" eb="8">
      <t>モト</t>
    </rPh>
    <rPh sb="8" eb="9">
      <t>カ</t>
    </rPh>
    <rPh sb="9" eb="10">
      <t>ショウ</t>
    </rPh>
    <phoneticPr fontId="2"/>
  </si>
  <si>
    <t>使　　用　　料</t>
    <rPh sb="0" eb="1">
      <t>シ</t>
    </rPh>
    <rPh sb="3" eb="4">
      <t>ヨウ</t>
    </rPh>
    <rPh sb="6" eb="7">
      <t>リョウ</t>
    </rPh>
    <phoneticPr fontId="2"/>
  </si>
  <si>
    <t>平 方 メ ー ト ル</t>
    <rPh sb="0" eb="1">
      <t>ヒラ</t>
    </rPh>
    <rPh sb="2" eb="3">
      <t>カタ</t>
    </rPh>
    <phoneticPr fontId="2"/>
  </si>
  <si>
    <t>住所</t>
    <rPh sb="0" eb="1">
      <t>ジュウ</t>
    </rPh>
    <rPh sb="1" eb="2">
      <t>ショ</t>
    </rPh>
    <phoneticPr fontId="2"/>
  </si>
  <si>
    <t>　下記のとおり申請します。</t>
    <rPh sb="1" eb="3">
      <t>カキ</t>
    </rPh>
    <rPh sb="7" eb="9">
      <t>シンセイ</t>
    </rPh>
    <phoneticPr fontId="2"/>
  </si>
  <si>
    <t>　神戸市長　宛</t>
    <phoneticPr fontId="2"/>
  </si>
  <si>
    <t>(担当者</t>
    <rPh sb="1" eb="2">
      <t>タン</t>
    </rPh>
    <rPh sb="2" eb="3">
      <t>トウ</t>
    </rPh>
    <rPh sb="3" eb="4">
      <t>シャ</t>
    </rPh>
    <phoneticPr fontId="2"/>
  </si>
  <si>
    <t>)</t>
    <phoneticPr fontId="2"/>
  </si>
  <si>
    <t>申請人</t>
    <rPh sb="0" eb="3">
      <t>シンセイニン</t>
    </rPh>
    <phoneticPr fontId="2"/>
  </si>
  <si>
    <t>許可第</t>
    <rPh sb="0" eb="2">
      <t>キョカ</t>
    </rPh>
    <rPh sb="2" eb="3">
      <t>ダイ</t>
    </rPh>
    <phoneticPr fontId="2"/>
  </si>
  <si>
    <t>上記のとおり許可する。</t>
    <rPh sb="0" eb="2">
      <t>ジョウキ</t>
    </rPh>
    <rPh sb="6" eb="8">
      <t>キョカ</t>
    </rPh>
    <phoneticPr fontId="2"/>
  </si>
  <si>
    <t>（教示）</t>
    <rPh sb="1" eb="3">
      <t>キョウジ</t>
    </rPh>
    <phoneticPr fontId="2"/>
  </si>
  <si>
    <t>氏名　</t>
    <rPh sb="0" eb="1">
      <t>シ</t>
    </rPh>
    <rPh sb="1" eb="2">
      <t>メイ</t>
    </rPh>
    <phoneticPr fontId="2"/>
  </si>
  <si>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2"/>
  </si>
  <si>
    <t>行　為　す　る
都 市 公 園 名</t>
    <rPh sb="0" eb="1">
      <t>ギョウ</t>
    </rPh>
    <rPh sb="2" eb="3">
      <t>タメ</t>
    </rPh>
    <phoneticPr fontId="2"/>
  </si>
  <si>
    <t>行 為 の 期 間
又　は　時　間</t>
    <rPh sb="0" eb="1">
      <t>ギョウ</t>
    </rPh>
    <rPh sb="2" eb="3">
      <t>タメ</t>
    </rPh>
    <rPh sb="6" eb="7">
      <t>キ</t>
    </rPh>
    <rPh sb="8" eb="9">
      <t>アイダ</t>
    </rPh>
    <phoneticPr fontId="2"/>
  </si>
  <si>
    <t>都 市 公 園 の
復　旧　方　法</t>
    <rPh sb="0" eb="1">
      <t>ミヤコ</t>
    </rPh>
    <rPh sb="2" eb="3">
      <t>シ</t>
    </rPh>
    <rPh sb="4" eb="5">
      <t>コウ</t>
    </rPh>
    <rPh sb="6" eb="7">
      <t>エン</t>
    </rPh>
    <phoneticPr fontId="2"/>
  </si>
  <si>
    <t>行為の位置
又は公園施設</t>
    <rPh sb="0" eb="2">
      <t>コウイ</t>
    </rPh>
    <rPh sb="3" eb="5">
      <t>イチ</t>
    </rPh>
    <rPh sb="6" eb="7">
      <t>マタ</t>
    </rPh>
    <phoneticPr fontId="2"/>
  </si>
  <si>
    <t>下記のとおり</t>
    <rPh sb="0" eb="2">
      <t>カキ</t>
    </rPh>
    <phoneticPr fontId="2"/>
  </si>
  <si>
    <t>電話番号</t>
    <rPh sb="0" eb="2">
      <t>デンワ</t>
    </rPh>
    <rPh sb="2" eb="4">
      <t>バンゴウ</t>
    </rPh>
    <phoneticPr fontId="2"/>
  </si>
  <si>
    <t>行為中に施設を荒廃し、又は損傷したときは、市長の定める損害額を賠償しなければならない。</t>
    <rPh sb="0" eb="2">
      <t>コウイ</t>
    </rPh>
    <phoneticPr fontId="2"/>
  </si>
  <si>
    <t>行為中第三者に損害を及ぼしたときは、自己の責任において解決しなければならない。</t>
  </si>
  <si>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</si>
  <si>
    <t>許可期間及び時間は、厳守しなければならない。</t>
  </si>
  <si>
    <t>許可を受けた者は、入念に後片づけをして、許可期間及び時間満了と同時に返還しなければならない。</t>
  </si>
  <si>
    <t>この処分について不服がある場合、この処分があつたことを知つた日の翌日から起算して３月以内に神戸市長に対して審査請求をすることができる。（なお、この処分があつたことを知つた日の翌日から起算して３月以内であつても、この処分の日の翌日から起算して１年を経過すると審査請求をすることができなくなる。）</t>
  </si>
  <si>
    <t>〇〇〇〇公園</t>
    <rPh sb="4" eb="6">
      <t>コウエン</t>
    </rPh>
    <phoneticPr fontId="2"/>
  </si>
  <si>
    <t>代表取締役社長　神戸　太郎</t>
    <rPh sb="0" eb="7">
      <t>ダイヒョウトリシマリヤクシャチョウ</t>
    </rPh>
    <rPh sb="8" eb="10">
      <t>コウベ</t>
    </rPh>
    <rPh sb="11" eb="13">
      <t>タロウ</t>
    </rPh>
    <phoneticPr fontId="2"/>
  </si>
  <si>
    <t>株式会社神戸公園サービス</t>
    <rPh sb="0" eb="4">
      <t>カブシキガイシャ</t>
    </rPh>
    <rPh sb="4" eb="6">
      <t>コウベ</t>
    </rPh>
    <rPh sb="6" eb="8">
      <t>コウエン</t>
    </rPh>
    <phoneticPr fontId="2"/>
  </si>
  <si>
    <t>カブシキガイシャコウベコウエンサービス</t>
    <phoneticPr fontId="2"/>
  </si>
  <si>
    <t>神戸市中央区加納町１丁目２３－４５</t>
    <rPh sb="0" eb="3">
      <t>コウベシ</t>
    </rPh>
    <rPh sb="3" eb="6">
      <t>チュウオウク</t>
    </rPh>
    <rPh sb="6" eb="9">
      <t>カノウチョウ</t>
    </rPh>
    <rPh sb="10" eb="12">
      <t>チョウメ</t>
    </rPh>
    <phoneticPr fontId="2"/>
  </si>
  <si>
    <t>昭和30</t>
    <rPh sb="0" eb="2">
      <t>ショウワ</t>
    </rPh>
    <phoneticPr fontId="2"/>
  </si>
  <si>
    <t>芝生広場（詳細は別図参照）</t>
    <rPh sb="0" eb="2">
      <t>シバフ</t>
    </rPh>
    <rPh sb="2" eb="4">
      <t>ヒロバ</t>
    </rPh>
    <rPh sb="5" eb="7">
      <t>ショウサイ</t>
    </rPh>
    <rPh sb="8" eb="9">
      <t>ベツ</t>
    </rPh>
    <rPh sb="9" eb="10">
      <t>ズ</t>
    </rPh>
    <rPh sb="10" eb="12">
      <t>サンショウ</t>
    </rPh>
    <phoneticPr fontId="2"/>
  </si>
  <si>
    <t>申請人において終了後撤収し原状復旧</t>
    <rPh sb="0" eb="3">
      <t>シンセイニン</t>
    </rPh>
    <rPh sb="7" eb="10">
      <t>シュウリョウゴ</t>
    </rPh>
    <rPh sb="10" eb="12">
      <t>テッシュウ</t>
    </rPh>
    <rPh sb="13" eb="15">
      <t>ゲンジョウ</t>
    </rPh>
    <rPh sb="15" eb="17">
      <t>フッキュウ</t>
    </rPh>
    <phoneticPr fontId="2"/>
  </si>
  <si>
    <t>650-1234</t>
    <phoneticPr fontId="2"/>
  </si>
  <si>
    <t>078-○○○-○○○○（代表番号）</t>
    <rPh sb="13" eb="15">
      <t>ダイヒョウ</t>
    </rPh>
    <rPh sb="15" eb="17">
      <t>バンゴウ</t>
    </rPh>
    <phoneticPr fontId="2"/>
  </si>
  <si>
    <t>この行はメールアドレス、内線番号又は直通の電話番号など</t>
    <rPh sb="2" eb="3">
      <t>ギョウ</t>
    </rPh>
    <rPh sb="12" eb="14">
      <t>ナイセン</t>
    </rPh>
    <rPh sb="14" eb="16">
      <t>バンゴウ</t>
    </rPh>
    <rPh sb="16" eb="17">
      <t>マタ</t>
    </rPh>
    <rPh sb="18" eb="20">
      <t>チョクツウ</t>
    </rPh>
    <rPh sb="21" eb="23">
      <t>デンワ</t>
    </rPh>
    <rPh sb="23" eb="25">
      <t>バンゴウ</t>
    </rPh>
    <phoneticPr fontId="2"/>
  </si>
  <si>
    <t>総務課　兵庫はな子（直通電話078-○○○-○○○○）</t>
    <rPh sb="0" eb="3">
      <t>ソウムカ</t>
    </rPh>
    <rPh sb="4" eb="6">
      <t>ヒョウゴ</t>
    </rPh>
    <rPh sb="8" eb="9">
      <t>コ</t>
    </rPh>
    <rPh sb="10" eb="12">
      <t>チョクツウ</t>
    </rPh>
    <rPh sb="12" eb="14">
      <t>デンワ</t>
    </rPh>
    <phoneticPr fontId="2"/>
  </si>
  <si>
    <t>写真撮影（カメラマン1人）</t>
    <rPh sb="0" eb="2">
      <t>シャシン</t>
    </rPh>
    <rPh sb="2" eb="4">
      <t>サツエイ</t>
    </rPh>
    <rPh sb="11" eb="12">
      <t>ニン</t>
    </rPh>
    <phoneticPr fontId="2"/>
  </si>
  <si>
    <t>婚礼用の前撮り</t>
    <rPh sb="0" eb="3">
      <t>コンレイヨウ</t>
    </rPh>
    <rPh sb="4" eb="6">
      <t>マエド</t>
    </rPh>
    <phoneticPr fontId="2"/>
  </si>
  <si>
    <t>悪天候時の予備日〇月〇日</t>
    <rPh sb="0" eb="3">
      <t>アクテンコウ</t>
    </rPh>
    <rPh sb="3" eb="4">
      <t>ジ</t>
    </rPh>
    <rPh sb="5" eb="8">
      <t>ヨビビ</t>
    </rPh>
    <rPh sb="9" eb="10">
      <t>ガツ</t>
    </rPh>
    <rPh sb="11" eb="12">
      <t>ニチ</t>
    </rPh>
    <phoneticPr fontId="2"/>
  </si>
  <si>
    <t>減免</t>
    <rPh sb="0" eb="2">
      <t>ゲンメン</t>
    </rPh>
    <phoneticPr fontId="2"/>
  </si>
  <si>
    <t>市長が必要と認める減免理由</t>
    <rPh sb="0" eb="2">
      <t>シチョウ</t>
    </rPh>
    <rPh sb="3" eb="5">
      <t>ヒツヨウ</t>
    </rPh>
    <rPh sb="6" eb="7">
      <t>ミト</t>
    </rPh>
    <rPh sb="9" eb="11">
      <t>ゲンメン</t>
    </rPh>
    <rPh sb="11" eb="13">
      <t>リユウ</t>
    </rPh>
    <phoneticPr fontId="2"/>
  </si>
  <si>
    <t>１：教育目的、２：公の団体が公益目的利用、３：市長が特別の理由があると認めた場合</t>
    <rPh sb="2" eb="4">
      <t>キョウイク</t>
    </rPh>
    <rPh sb="4" eb="6">
      <t>モクテキ</t>
    </rPh>
    <rPh sb="9" eb="10">
      <t>オオヤケ</t>
    </rPh>
    <rPh sb="11" eb="13">
      <t>ダンタイ</t>
    </rPh>
    <rPh sb="14" eb="16">
      <t>コウエキ</t>
    </rPh>
    <rPh sb="16" eb="18">
      <t>モクテキ</t>
    </rPh>
    <rPh sb="18" eb="20">
      <t>リヨウ</t>
    </rPh>
    <rPh sb="23" eb="25">
      <t>シチョウ</t>
    </rPh>
    <rPh sb="26" eb="28">
      <t>トクベツ</t>
    </rPh>
    <rPh sb="29" eb="31">
      <t>リユウ</t>
    </rPh>
    <rPh sb="35" eb="36">
      <t>ミト</t>
    </rPh>
    <rPh sb="38" eb="40">
      <t>バアイ</t>
    </rPh>
    <phoneticPr fontId="2"/>
  </si>
  <si>
    <t>使用料の減免額の根拠</t>
    <rPh sb="0" eb="3">
      <t>シヨウリョウ</t>
    </rPh>
    <rPh sb="4" eb="6">
      <t>ゲンメン</t>
    </rPh>
    <rPh sb="6" eb="7">
      <t>ガク</t>
    </rPh>
    <rPh sb="8" eb="10">
      <t>コンキョ</t>
    </rPh>
    <phoneticPr fontId="2"/>
  </si>
  <si>
    <t>１：責めに帰することのできない理由　２：教育目的、公の団体が公益目的利用　３：市長が特別の理由があると認めた場合</t>
    <phoneticPr fontId="2"/>
  </si>
  <si>
    <t>減免率</t>
    <rPh sb="0" eb="2">
      <t>ゲンメン</t>
    </rPh>
    <rPh sb="2" eb="3">
      <t>リツ</t>
    </rPh>
    <phoneticPr fontId="2"/>
  </si>
  <si>
    <t>減免計算</t>
    <rPh sb="0" eb="2">
      <t>ゲンメン</t>
    </rPh>
    <rPh sb="2" eb="4">
      <t>ケイサン</t>
    </rPh>
    <phoneticPr fontId="2"/>
  </si>
  <si>
    <t>全額減免</t>
    <phoneticPr fontId="2"/>
  </si>
  <si>
    <t>1/2減免</t>
    <rPh sb="3" eb="5">
      <t>ゲンメン</t>
    </rPh>
    <phoneticPr fontId="2"/>
  </si>
  <si>
    <t>使用料</t>
    <rPh sb="0" eb="3">
      <t>シヨウリョウ</t>
    </rPh>
    <phoneticPr fontId="2"/>
  </si>
  <si>
    <t>項目</t>
    <rPh sb="0" eb="2">
      <t>コウモク</t>
    </rPh>
    <phoneticPr fontId="2"/>
  </si>
  <si>
    <t>単位</t>
    <rPh sb="0" eb="2">
      <t>タンイ</t>
    </rPh>
    <phoneticPr fontId="2"/>
  </si>
  <si>
    <t>1/3減免</t>
  </si>
  <si>
    <t>ブランク</t>
    <phoneticPr fontId="2"/>
  </si>
  <si>
    <t>減免なし</t>
    <rPh sb="0" eb="2">
      <t>ゲンメン</t>
    </rPh>
    <phoneticPr fontId="2"/>
  </si>
  <si>
    <t>使用料単価</t>
    <rPh sb="0" eb="3">
      <t>シヨウリョウ</t>
    </rPh>
    <rPh sb="3" eb="5">
      <t>タンカ</t>
    </rPh>
    <phoneticPr fontId="2"/>
  </si>
  <si>
    <t>公園施設を設ける場合（設置許可）</t>
    <rPh sb="0" eb="2">
      <t>コウエン</t>
    </rPh>
    <rPh sb="2" eb="4">
      <t>シセツ</t>
    </rPh>
    <rPh sb="5" eb="6">
      <t>モウ</t>
    </rPh>
    <rPh sb="8" eb="10">
      <t>バアイ</t>
    </rPh>
    <rPh sb="11" eb="13">
      <t>セッチ</t>
    </rPh>
    <rPh sb="13" eb="15">
      <t>キョカ</t>
    </rPh>
    <phoneticPr fontId="2"/>
  </si>
  <si>
    <t>１㎡1月につき　110円</t>
    <rPh sb="3" eb="4">
      <t>ツキ</t>
    </rPh>
    <rPh sb="11" eb="12">
      <t>エン</t>
    </rPh>
    <phoneticPr fontId="2"/>
  </si>
  <si>
    <t>営利を目的とする場合4倍（設置許可）</t>
    <rPh sb="0" eb="2">
      <t>エイリ</t>
    </rPh>
    <rPh sb="3" eb="5">
      <t>モクテキ</t>
    </rPh>
    <rPh sb="8" eb="10">
      <t>バアイ</t>
    </rPh>
    <rPh sb="11" eb="12">
      <t>バイ</t>
    </rPh>
    <rPh sb="13" eb="15">
      <t>セッチ</t>
    </rPh>
    <rPh sb="15" eb="17">
      <t>キョカ</t>
    </rPh>
    <phoneticPr fontId="2"/>
  </si>
  <si>
    <t>１㎡1月につき　440円</t>
    <rPh sb="3" eb="4">
      <t>ツキ</t>
    </rPh>
    <rPh sb="11" eb="12">
      <t>エン</t>
    </rPh>
    <phoneticPr fontId="2"/>
  </si>
  <si>
    <t>単価</t>
    <rPh sb="0" eb="2">
      <t>タンカ</t>
    </rPh>
    <phoneticPr fontId="2"/>
  </si>
  <si>
    <t>合　計</t>
    <rPh sb="0" eb="1">
      <t>ゴウ</t>
    </rPh>
    <rPh sb="2" eb="3">
      <t>ケイ</t>
    </rPh>
    <phoneticPr fontId="2"/>
  </si>
  <si>
    <t>備考</t>
    <rPh sb="0" eb="2">
      <t>ビコウ</t>
    </rPh>
    <phoneticPr fontId="2"/>
  </si>
  <si>
    <t>（別紙）</t>
    <rPh sb="1" eb="3">
      <t>ベッシ</t>
    </rPh>
    <phoneticPr fontId="2"/>
  </si>
  <si>
    <t>印刷しない</t>
    <rPh sb="0" eb="2">
      <t>インサツ</t>
    </rPh>
    <phoneticPr fontId="2"/>
  </si>
  <si>
    <t>１．適用法令</t>
    <rPh sb="2" eb="4">
      <t>テキヨウ</t>
    </rPh>
    <rPh sb="4" eb="6">
      <t>ホウレイ</t>
    </rPh>
    <phoneticPr fontId="2"/>
  </si>
  <si>
    <t>（１）</t>
    <phoneticPr fontId="2"/>
  </si>
  <si>
    <t>都市公園法　</t>
    <rPh sb="0" eb="2">
      <t>トシ</t>
    </rPh>
    <rPh sb="2" eb="4">
      <t>コウエン</t>
    </rPh>
    <rPh sb="4" eb="5">
      <t>ホウ</t>
    </rPh>
    <phoneticPr fontId="2"/>
  </si>
  <si>
    <t>同</t>
    <rPh sb="0" eb="1">
      <t>ドウ</t>
    </rPh>
    <phoneticPr fontId="2"/>
  </si>
  <si>
    <t>神戸市都市公園条例</t>
    <rPh sb="0" eb="3">
      <t>コウベシ</t>
    </rPh>
    <rPh sb="3" eb="5">
      <t>トシ</t>
    </rPh>
    <rPh sb="5" eb="7">
      <t>コウエン</t>
    </rPh>
    <rPh sb="7" eb="9">
      <t>ジョウレイ</t>
    </rPh>
    <phoneticPr fontId="2"/>
  </si>
  <si>
    <t>神戸市都市公園条例施行規則</t>
    <rPh sb="0" eb="3">
      <t>コウベシ</t>
    </rPh>
    <rPh sb="3" eb="5">
      <t>トシ</t>
    </rPh>
    <rPh sb="5" eb="7">
      <t>コウエン</t>
    </rPh>
    <rPh sb="7" eb="9">
      <t>ジョウレイ</t>
    </rPh>
    <rPh sb="9" eb="11">
      <t>セコウ</t>
    </rPh>
    <rPh sb="11" eb="13">
      <t>キソク</t>
    </rPh>
    <phoneticPr fontId="2"/>
  </si>
  <si>
    <t>申請は3か月以内、継続は1か月前までに</t>
    <rPh sb="0" eb="2">
      <t>シンセイ</t>
    </rPh>
    <rPh sb="5" eb="6">
      <t>ゲツ</t>
    </rPh>
    <rPh sb="6" eb="8">
      <t>イナイ</t>
    </rPh>
    <rPh sb="9" eb="11">
      <t>ケイゾク</t>
    </rPh>
    <rPh sb="14" eb="15">
      <t>ゲツ</t>
    </rPh>
    <rPh sb="15" eb="16">
      <t>マエ</t>
    </rPh>
    <phoneticPr fontId="2"/>
  </si>
  <si>
    <t>第３条</t>
    <rPh sb="0" eb="1">
      <t>ダイ</t>
    </rPh>
    <rPh sb="2" eb="3">
      <t>ジョウ</t>
    </rPh>
    <phoneticPr fontId="2"/>
  </si>
  <si>
    <t>許可証の様式</t>
    <rPh sb="0" eb="2">
      <t>キョカ</t>
    </rPh>
    <rPh sb="2" eb="3">
      <t>ショウ</t>
    </rPh>
    <rPh sb="4" eb="6">
      <t>ヨウシキ</t>
    </rPh>
    <phoneticPr fontId="2"/>
  </si>
  <si>
    <t>（２）</t>
    <phoneticPr fontId="2"/>
  </si>
  <si>
    <t>使用料の額および納付方法</t>
    <rPh sb="0" eb="3">
      <t>シヨウリョウ</t>
    </rPh>
    <rPh sb="4" eb="5">
      <t>ガク</t>
    </rPh>
    <rPh sb="8" eb="10">
      <t>ノウフ</t>
    </rPh>
    <rPh sb="10" eb="12">
      <t>ホウホウ</t>
    </rPh>
    <phoneticPr fontId="2"/>
  </si>
  <si>
    <t>使用料の減免（減免の時のみ表示）</t>
    <rPh sb="0" eb="3">
      <t>シヨウリョウ</t>
    </rPh>
    <rPh sb="4" eb="6">
      <t>ゲンメン</t>
    </rPh>
    <rPh sb="7" eb="9">
      <t>ゲンメン</t>
    </rPh>
    <rPh sb="10" eb="11">
      <t>トキ</t>
    </rPh>
    <rPh sb="13" eb="15">
      <t>ヒョウジ</t>
    </rPh>
    <phoneticPr fontId="2"/>
  </si>
  <si>
    <t>第15条</t>
    <rPh sb="0" eb="1">
      <t>ダイ</t>
    </rPh>
    <rPh sb="3" eb="4">
      <t>ジョウ</t>
    </rPh>
    <phoneticPr fontId="2"/>
  </si>
  <si>
    <t>根拠条文</t>
    <rPh sb="0" eb="2">
      <t>コンキョ</t>
    </rPh>
    <rPh sb="2" eb="4">
      <t>ジョウブン</t>
    </rPh>
    <phoneticPr fontId="2"/>
  </si>
  <si>
    <t>第２条</t>
    <rPh sb="0" eb="1">
      <t>ダイ</t>
    </rPh>
    <rPh sb="2" eb="3">
      <t>ジョウ</t>
    </rPh>
    <phoneticPr fontId="2"/>
  </si>
  <si>
    <t>市長が必要と認める場合　第1号：教育目的、第2号：公の団体が公益目的利用、第3号：市長が特別の理由があると認めた場合</t>
    <rPh sb="0" eb="2">
      <t>シチョウ</t>
    </rPh>
    <rPh sb="3" eb="5">
      <t>ヒツヨウ</t>
    </rPh>
    <rPh sb="6" eb="7">
      <t>ミト</t>
    </rPh>
    <rPh sb="9" eb="11">
      <t>バアイ</t>
    </rPh>
    <rPh sb="12" eb="13">
      <t>ダイ</t>
    </rPh>
    <rPh sb="14" eb="15">
      <t>ゴウ</t>
    </rPh>
    <rPh sb="16" eb="18">
      <t>キョウイク</t>
    </rPh>
    <rPh sb="18" eb="20">
      <t>モクテキ</t>
    </rPh>
    <rPh sb="21" eb="22">
      <t>ダイ</t>
    </rPh>
    <rPh sb="23" eb="24">
      <t>ゴウ</t>
    </rPh>
    <rPh sb="25" eb="26">
      <t>オオヤケ</t>
    </rPh>
    <rPh sb="27" eb="29">
      <t>ダンタイ</t>
    </rPh>
    <rPh sb="30" eb="32">
      <t>コウエキ</t>
    </rPh>
    <rPh sb="32" eb="34">
      <t>モクテキ</t>
    </rPh>
    <rPh sb="34" eb="36">
      <t>リヨウ</t>
    </rPh>
    <rPh sb="37" eb="38">
      <t>ダイ</t>
    </rPh>
    <rPh sb="39" eb="40">
      <t>ゴウ</t>
    </rPh>
    <rPh sb="41" eb="43">
      <t>シチョウ</t>
    </rPh>
    <rPh sb="44" eb="46">
      <t>トクベツ</t>
    </rPh>
    <rPh sb="47" eb="49">
      <t>リユウ</t>
    </rPh>
    <rPh sb="53" eb="54">
      <t>ミト</t>
    </rPh>
    <rPh sb="56" eb="58">
      <t>バアイ</t>
    </rPh>
    <phoneticPr fontId="2"/>
  </si>
  <si>
    <t>第８条</t>
    <rPh sb="0" eb="1">
      <t>ダイ</t>
    </rPh>
    <rPh sb="2" eb="3">
      <t>ジョウ</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</si>
  <si>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</si>
  <si>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</si>
  <si>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</si>
  <si>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減免額　第1号：責めに帰することのできない理由　第2号：教育目的、公の団体が公益目的利用　第3号：市長が特別の理由があると認めた場合</t>
    <rPh sb="0" eb="2">
      <t>ゲンメン</t>
    </rPh>
    <rPh sb="2" eb="3">
      <t>ガク</t>
    </rPh>
    <rPh sb="4" eb="5">
      <t>ダイ</t>
    </rPh>
    <rPh sb="6" eb="7">
      <t>ゴウ</t>
    </rPh>
    <rPh sb="8" eb="9">
      <t>セ</t>
    </rPh>
    <rPh sb="11" eb="12">
      <t>キ</t>
    </rPh>
    <rPh sb="21" eb="23">
      <t>リユウ</t>
    </rPh>
    <rPh sb="24" eb="25">
      <t>ダイ</t>
    </rPh>
    <rPh sb="26" eb="27">
      <t>ゴウ</t>
    </rPh>
    <rPh sb="28" eb="30">
      <t>キョウイク</t>
    </rPh>
    <rPh sb="30" eb="32">
      <t>モクテキ</t>
    </rPh>
    <rPh sb="33" eb="34">
      <t>オオヤケ</t>
    </rPh>
    <rPh sb="35" eb="37">
      <t>ダンタイ</t>
    </rPh>
    <rPh sb="38" eb="40">
      <t>コウエキ</t>
    </rPh>
    <rPh sb="40" eb="42">
      <t>モクテキ</t>
    </rPh>
    <rPh sb="42" eb="44">
      <t>リヨウ</t>
    </rPh>
    <rPh sb="45" eb="46">
      <t>ダイ</t>
    </rPh>
    <rPh sb="47" eb="48">
      <t>ゴウ</t>
    </rPh>
    <rPh sb="49" eb="51">
      <t>シチョウ</t>
    </rPh>
    <rPh sb="52" eb="54">
      <t>トクベツ</t>
    </rPh>
    <rPh sb="55" eb="57">
      <t>リユウ</t>
    </rPh>
    <rPh sb="61" eb="62">
      <t>ミト</t>
    </rPh>
    <rPh sb="64" eb="66">
      <t>バアイ</t>
    </rPh>
    <phoneticPr fontId="2"/>
  </si>
  <si>
    <t>第９条</t>
    <rPh sb="0" eb="1">
      <t>ダイ</t>
    </rPh>
    <rPh sb="2" eb="3">
      <t>ジョウ</t>
    </rPh>
    <phoneticPr fontId="2"/>
  </si>
  <si>
    <t>３．備考</t>
    <rPh sb="2" eb="4">
      <t>ビコウ</t>
    </rPh>
    <phoneticPr fontId="2"/>
  </si>
  <si>
    <t>（市使用）チェックシート</t>
    <rPh sb="1" eb="2">
      <t>シ</t>
    </rPh>
    <rPh sb="2" eb="4">
      <t>シヨウ</t>
    </rPh>
    <phoneticPr fontId="2"/>
  </si>
  <si>
    <t>ありの場合は「１」</t>
    <rPh sb="3" eb="5">
      <t>バアイ</t>
    </rPh>
    <phoneticPr fontId="2"/>
  </si>
  <si>
    <t>１：全額減免　２：1/2減免　３：1/3減免</t>
    <rPh sb="2" eb="4">
      <t>ゼンガク</t>
    </rPh>
    <rPh sb="4" eb="6">
      <t>ゲンメン</t>
    </rPh>
    <rPh sb="12" eb="14">
      <t>ゲンメン</t>
    </rPh>
    <rPh sb="20" eb="22">
      <t>ゲンメン</t>
    </rPh>
    <phoneticPr fontId="2"/>
  </si>
  <si>
    <t>※使用料について、1円未満は切り捨て（国等の債権債務等の金額の端数計算に関する法律）</t>
    <rPh sb="1" eb="4">
      <t>シヨウリョウ</t>
    </rPh>
    <rPh sb="10" eb="11">
      <t>エン</t>
    </rPh>
    <rPh sb="11" eb="13">
      <t>ミマン</t>
    </rPh>
    <rPh sb="14" eb="15">
      <t>キ</t>
    </rPh>
    <rPh sb="16" eb="17">
      <t>ス</t>
    </rPh>
    <rPh sb="19" eb="20">
      <t>クニ</t>
    </rPh>
    <rPh sb="20" eb="21">
      <t>トウ</t>
    </rPh>
    <rPh sb="22" eb="24">
      <t>サイケン</t>
    </rPh>
    <rPh sb="24" eb="26">
      <t>サイム</t>
    </rPh>
    <rPh sb="26" eb="27">
      <t>トウ</t>
    </rPh>
    <rPh sb="28" eb="30">
      <t>キンガク</t>
    </rPh>
    <rPh sb="31" eb="33">
      <t>ハスウ</t>
    </rPh>
    <rPh sb="33" eb="35">
      <t>ケイサン</t>
    </rPh>
    <rPh sb="36" eb="37">
      <t>カン</t>
    </rPh>
    <rPh sb="39" eb="41">
      <t>ホウリツ</t>
    </rPh>
    <phoneticPr fontId="2"/>
  </si>
  <si>
    <t>印刷用：このシートに直接入力しないでください。</t>
    <rPh sb="0" eb="3">
      <t>インサツヨウ</t>
    </rPh>
    <rPh sb="10" eb="12">
      <t>チョクセツ</t>
    </rPh>
    <rPh sb="12" eb="14">
      <t>ニュウリョク</t>
    </rPh>
    <phoneticPr fontId="2"/>
  </si>
  <si>
    <t>第14条</t>
    <rPh sb="0" eb="1">
      <t>ダイ</t>
    </rPh>
    <rPh sb="3" eb="4">
      <t>ジョウ</t>
    </rPh>
    <phoneticPr fontId="2"/>
  </si>
  <si>
    <t>申請書の様式等</t>
    <rPh sb="0" eb="3">
      <t>シンセイショ</t>
    </rPh>
    <rPh sb="4" eb="6">
      <t>ヨウシキ</t>
    </rPh>
    <rPh sb="6" eb="7">
      <t>トウ</t>
    </rPh>
    <phoneticPr fontId="2"/>
  </si>
  <si>
    <t>２．使用料の計算　　（単位：円）</t>
    <rPh sb="2" eb="5">
      <t>シヨウリョウ</t>
    </rPh>
    <rPh sb="6" eb="8">
      <t>ケイサン</t>
    </rPh>
    <rPh sb="11" eb="13">
      <t>タンイ</t>
    </rPh>
    <rPh sb="14" eb="15">
      <t>エン</t>
    </rPh>
    <phoneticPr fontId="2"/>
  </si>
  <si>
    <t>計算式：（（面積×月額単価×月数）＋（面積×月額単価×日割分／30））×減免率＝使用料年額</t>
    <rPh sb="0" eb="3">
      <t>ケイサンシキ</t>
    </rPh>
    <rPh sb="6" eb="8">
      <t>メンセキ</t>
    </rPh>
    <rPh sb="9" eb="11">
      <t>ゲツガク</t>
    </rPh>
    <rPh sb="11" eb="13">
      <t>タンカ</t>
    </rPh>
    <rPh sb="14" eb="16">
      <t>ツキスウ</t>
    </rPh>
    <rPh sb="19" eb="21">
      <t>メンセキ</t>
    </rPh>
    <rPh sb="22" eb="24">
      <t>ゲツガク</t>
    </rPh>
    <rPh sb="24" eb="26">
      <t>タンカ</t>
    </rPh>
    <rPh sb="27" eb="29">
      <t>ヒワ</t>
    </rPh>
    <rPh sb="29" eb="30">
      <t>ブン</t>
    </rPh>
    <rPh sb="36" eb="38">
      <t>ゲンメン</t>
    </rPh>
    <rPh sb="38" eb="39">
      <t>リツ</t>
    </rPh>
    <rPh sb="40" eb="43">
      <t>シヨウリョウ</t>
    </rPh>
    <rPh sb="43" eb="45">
      <t>ネンガク</t>
    </rPh>
    <phoneticPr fontId="2"/>
  </si>
  <si>
    <t>業としての広告写真の撮影</t>
    <rPh sb="0" eb="1">
      <t>ギョウ</t>
    </rPh>
    <rPh sb="5" eb="7">
      <t>コウコク</t>
    </rPh>
    <rPh sb="7" eb="9">
      <t>シャシン</t>
    </rPh>
    <rPh sb="10" eb="12">
      <t>サツエイ</t>
    </rPh>
    <phoneticPr fontId="2"/>
  </si>
  <si>
    <t>業としての映画の撮影</t>
    <rPh sb="0" eb="1">
      <t>ギョウ</t>
    </rPh>
    <rPh sb="5" eb="7">
      <t>エイガ</t>
    </rPh>
    <rPh sb="8" eb="10">
      <t>サツエイ</t>
    </rPh>
    <phoneticPr fontId="2"/>
  </si>
  <si>
    <t>業としての写真（広告写真を除く。）の撮影</t>
    <rPh sb="0" eb="1">
      <t>ギョウ</t>
    </rPh>
    <rPh sb="5" eb="7">
      <t>シャシン</t>
    </rPh>
    <rPh sb="8" eb="10">
      <t>コウコク</t>
    </rPh>
    <rPh sb="10" eb="12">
      <t>シャシン</t>
    </rPh>
    <rPh sb="13" eb="14">
      <t>ノゾ</t>
    </rPh>
    <rPh sb="18" eb="20">
      <t>サツエイ</t>
    </rPh>
    <phoneticPr fontId="2"/>
  </si>
  <si>
    <t>集会その他これに類する催しの開催</t>
    <rPh sb="0" eb="2">
      <t>シュウカイ</t>
    </rPh>
    <rPh sb="4" eb="5">
      <t>タ</t>
    </rPh>
    <rPh sb="8" eb="9">
      <t>ルイ</t>
    </rPh>
    <rPh sb="11" eb="12">
      <t>モヨオ</t>
    </rPh>
    <rPh sb="14" eb="16">
      <t>カイサイ</t>
    </rPh>
    <phoneticPr fontId="2"/>
  </si>
  <si>
    <t>興行及び競技会、展示会、博覧会その他これらに類する催しの開催</t>
    <rPh sb="0" eb="2">
      <t>コウギョウ</t>
    </rPh>
    <rPh sb="2" eb="3">
      <t>オヨ</t>
    </rPh>
    <rPh sb="4" eb="7">
      <t>キョウギカイ</t>
    </rPh>
    <rPh sb="8" eb="11">
      <t>テンジカイ</t>
    </rPh>
    <rPh sb="12" eb="15">
      <t>ハクランカイ</t>
    </rPh>
    <rPh sb="17" eb="18">
      <t>タ</t>
    </rPh>
    <rPh sb="22" eb="23">
      <t>ルイ</t>
    </rPh>
    <rPh sb="25" eb="26">
      <t>モヨオ</t>
    </rPh>
    <rPh sb="28" eb="30">
      <t>カイサイ</t>
    </rPh>
    <phoneticPr fontId="2"/>
  </si>
  <si>
    <t>行商、募金、出店その他これらに類する行為</t>
    <rPh sb="0" eb="2">
      <t>ギョウショウ</t>
    </rPh>
    <rPh sb="3" eb="5">
      <t>ボキン</t>
    </rPh>
    <rPh sb="6" eb="8">
      <t>シュッテン</t>
    </rPh>
    <rPh sb="10" eb="11">
      <t>タ</t>
    </rPh>
    <rPh sb="15" eb="16">
      <t>ルイ</t>
    </rPh>
    <rPh sb="18" eb="20">
      <t>コウイ</t>
    </rPh>
    <phoneticPr fontId="2"/>
  </si>
  <si>
    <t>面積・数量</t>
    <rPh sb="0" eb="2">
      <t>メンセキ</t>
    </rPh>
    <rPh sb="3" eb="5">
      <t>スウリョウ</t>
    </rPh>
    <phoneticPr fontId="2"/>
  </si>
  <si>
    <t>日数</t>
    <rPh sb="0" eb="2">
      <t>ニッスウ</t>
    </rPh>
    <phoneticPr fontId="2"/>
  </si>
  <si>
    <t>㎡・日</t>
    <rPh sb="2" eb="3">
      <t>ヒ</t>
    </rPh>
    <phoneticPr fontId="2"/>
  </si>
  <si>
    <t>人・日</t>
    <rPh sb="0" eb="1">
      <t>ニン</t>
    </rPh>
    <rPh sb="2" eb="3">
      <t>ヒ</t>
    </rPh>
    <phoneticPr fontId="2"/>
  </si>
  <si>
    <t>行為許可</t>
    <rPh sb="0" eb="2">
      <t>コウイ</t>
    </rPh>
    <rPh sb="2" eb="4">
      <t>キョカ</t>
    </rPh>
    <phoneticPr fontId="2"/>
  </si>
  <si>
    <t>行為の制限</t>
    <rPh sb="0" eb="2">
      <t>コウイ</t>
    </rPh>
    <rPh sb="3" eb="5">
      <t>セイゲン</t>
    </rPh>
    <phoneticPr fontId="2"/>
  </si>
  <si>
    <t>第４条</t>
    <rPh sb="0" eb="1">
      <t>ダイ</t>
    </rPh>
    <rPh sb="2" eb="3">
      <t>ジョウ</t>
    </rPh>
    <phoneticPr fontId="2"/>
  </si>
  <si>
    <t>第16条</t>
    <rPh sb="0" eb="1">
      <t>ダイ</t>
    </rPh>
    <rPh sb="3" eb="4">
      <t>ジョウ</t>
    </rPh>
    <phoneticPr fontId="2"/>
  </si>
  <si>
    <t>使用料の不還付</t>
    <rPh sb="0" eb="3">
      <t>シヨウリョウ</t>
    </rPh>
    <rPh sb="4" eb="5">
      <t>フ</t>
    </rPh>
    <rPh sb="5" eb="7">
      <t>カンプ</t>
    </rPh>
    <phoneticPr fontId="2"/>
  </si>
  <si>
    <t>第10条、第12条</t>
    <rPh sb="0" eb="1">
      <t>ダイ</t>
    </rPh>
    <rPh sb="3" eb="4">
      <t>ジョウ</t>
    </rPh>
    <rPh sb="5" eb="6">
      <t>ダイ</t>
    </rPh>
    <rPh sb="8" eb="9">
      <t>ジョウ</t>
    </rPh>
    <phoneticPr fontId="2"/>
  </si>
  <si>
    <t>＃10原状回復、＃12行為許可について</t>
    <rPh sb="3" eb="5">
      <t>ゲンジョウ</t>
    </rPh>
    <rPh sb="5" eb="7">
      <t>カイフク</t>
    </rPh>
    <rPh sb="11" eb="13">
      <t>コウイ</t>
    </rPh>
    <rPh sb="13" eb="15">
      <t>キョカ</t>
    </rPh>
    <phoneticPr fontId="2"/>
  </si>
  <si>
    <t>使用料（円）</t>
    <rPh sb="0" eb="3">
      <t>シヨウリョウ</t>
    </rPh>
    <rPh sb="4" eb="5">
      <t>エン</t>
    </rPh>
    <phoneticPr fontId="2"/>
  </si>
  <si>
    <t>※面積は設備ごとにまとめて、単位未満は切り上げになります（条例別表第２　備考３）。</t>
    <rPh sb="1" eb="3">
      <t>メンセキ</t>
    </rPh>
    <rPh sb="4" eb="6">
      <t>セツビ</t>
    </rPh>
    <rPh sb="14" eb="16">
      <t>タンイ</t>
    </rPh>
    <rPh sb="16" eb="18">
      <t>ミマン</t>
    </rPh>
    <rPh sb="19" eb="20">
      <t>キ</t>
    </rPh>
    <rPh sb="21" eb="22">
      <t>ア</t>
    </rPh>
    <rPh sb="29" eb="31">
      <t>ジョウレイ</t>
    </rPh>
    <rPh sb="31" eb="33">
      <t>ベッピョウ</t>
    </rPh>
    <rPh sb="33" eb="34">
      <t>ダイ</t>
    </rPh>
    <rPh sb="36" eb="38">
      <t>ビコウ</t>
    </rPh>
    <phoneticPr fontId="2"/>
  </si>
  <si>
    <t>設備</t>
    <rPh sb="0" eb="2">
      <t>セツビ</t>
    </rPh>
    <phoneticPr fontId="2"/>
  </si>
  <si>
    <t>別表第２第４項、第７項</t>
    <rPh sb="0" eb="2">
      <t>ベッピョウ</t>
    </rPh>
    <rPh sb="2" eb="3">
      <t>ダイ</t>
    </rPh>
    <rPh sb="4" eb="5">
      <t>ダイ</t>
    </rPh>
    <rPh sb="6" eb="7">
      <t>コウ</t>
    </rPh>
    <rPh sb="8" eb="9">
      <t>ダイ</t>
    </rPh>
    <rPh sb="10" eb="11">
      <t>コウ</t>
    </rPh>
    <phoneticPr fontId="2"/>
  </si>
  <si>
    <t>※項目ごとに減免率が変わる場合は手打ちで「減免率」「減免計算」欄を手打ちで修正してください。</t>
    <rPh sb="1" eb="3">
      <t>コウモク</t>
    </rPh>
    <rPh sb="6" eb="8">
      <t>ゲンメン</t>
    </rPh>
    <rPh sb="8" eb="9">
      <t>リツ</t>
    </rPh>
    <rPh sb="10" eb="11">
      <t>カ</t>
    </rPh>
    <rPh sb="13" eb="15">
      <t>バアイ</t>
    </rPh>
    <rPh sb="16" eb="18">
      <t>テウ</t>
    </rPh>
    <rPh sb="21" eb="23">
      <t>ゲンメン</t>
    </rPh>
    <rPh sb="23" eb="24">
      <t>リツ</t>
    </rPh>
    <rPh sb="26" eb="28">
      <t>ゲンメン</t>
    </rPh>
    <rPh sb="28" eb="30">
      <t>ケイサン</t>
    </rPh>
    <rPh sb="31" eb="32">
      <t>ラン</t>
    </rPh>
    <rPh sb="33" eb="35">
      <t>テウ</t>
    </rPh>
    <rPh sb="37" eb="39">
      <t>シュウセイ</t>
    </rPh>
    <phoneticPr fontId="2"/>
  </si>
  <si>
    <t>　備考
　神戸市都市公園条例第４条の規定により申請</t>
    <rPh sb="1" eb="3">
      <t>ビコウ</t>
    </rPh>
    <rPh sb="5" eb="8">
      <t>コウベシ</t>
    </rPh>
    <rPh sb="8" eb="14">
      <t>トシコウエンジョウレイ</t>
    </rPh>
    <rPh sb="14" eb="15">
      <t>ダイ</t>
    </rPh>
    <rPh sb="16" eb="17">
      <t>ジョウ</t>
    </rPh>
    <rPh sb="18" eb="20">
      <t>キテイ</t>
    </rPh>
    <rPh sb="23" eb="25">
      <t>シンセイ</t>
    </rPh>
    <phoneticPr fontId="2"/>
  </si>
  <si>
    <t>　備考
　神戸市都市公園条例第４条の規定により申請</t>
    <rPh sb="1" eb="3">
      <t>ビコウ</t>
    </rPh>
    <rPh sb="5" eb="8">
      <t>コウベシ</t>
    </rPh>
    <rPh sb="8" eb="12">
      <t>トシコウエン</t>
    </rPh>
    <rPh sb="12" eb="14">
      <t>ジョウレイ</t>
    </rPh>
    <rPh sb="14" eb="15">
      <t>ダイ</t>
    </rPh>
    <rPh sb="16" eb="17">
      <t>ジョウ</t>
    </rPh>
    <rPh sb="18" eb="20">
      <t>キテイ</t>
    </rPh>
    <rPh sb="23" eb="25">
      <t>シンセイ</t>
    </rPh>
    <phoneticPr fontId="2"/>
  </si>
  <si>
    <t>令和5</t>
    <rPh sb="0" eb="2">
      <t>レイワ</t>
    </rPh>
    <phoneticPr fontId="2"/>
  </si>
  <si>
    <t>行為中はこの許可証を携帯しなければならない。また、本市が求める場合はこの許可証を提示し、その指示に従わなければならない。</t>
    <phoneticPr fontId="2"/>
  </si>
  <si>
    <t>申請内容や許可条件に違反したとき、施設の改良その他公益上必要あるときは、許可を取り消すことがある。</t>
    <phoneticPr fontId="2"/>
  </si>
  <si>
    <t>この処分については、この処分があつたことを知つた日の翌日から起算して６月以内に、神戸市を被告として（訴訟において神戸市を代表する者は神戸市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</si>
</sst>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 ;[Red]\-#,##0\ "/>
  </numFmts>
  <fonts count="21">
    <font>
      <sz val="11"/>
      <name val="ＭＳ Ｐゴシック"/>
      <family val="3"/>
      <charset val="128"/>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11"/>
      <name val="ＭＳ 明朝"/>
      <family val="1"/>
      <charset val="128"/>
    </font>
    <font>
      <b/>
      <sz val="10"/>
      <name val="HG創英角ｺﾞｼｯｸUB"/>
      <family val="3"/>
      <charset val="128"/>
    </font>
    <font>
      <b/>
      <sz val="11"/>
      <name val="HG創英角ｺﾞｼｯｸUB"/>
      <family val="3"/>
      <charset val="128"/>
    </font>
    <font>
      <b/>
      <sz val="9"/>
      <name val="HG創英角ｺﾞｼｯｸUB"/>
      <family val="3"/>
      <charset val="128"/>
    </font>
    <font>
      <sz val="9"/>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9"/>
      <color indexed="81"/>
      <name val="MS P ゴシック"/>
      <family val="3"/>
      <charset val="128"/>
    </font>
    <font>
      <sz val="10"/>
      <name val="ＭＳ Ｐゴシック"/>
      <family val="3"/>
      <charset val="128"/>
    </font>
    <font>
      <sz val="8"/>
      <name val="ＭＳ Ｐゴシック"/>
      <family val="3"/>
      <charset val="128"/>
    </font>
    <font>
      <sz val="11"/>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lignment vertical="center"/>
    </xf>
    <xf numFmtId="0" fontId="5" fillId="0" borderId="0" xfId="0" applyFont="1" applyBorder="1">
      <alignment vertical="center"/>
    </xf>
    <xf numFmtId="0" fontId="4" fillId="0" borderId="1" xfId="0" applyFont="1" applyBorder="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vertical="center"/>
      <protection locked="0"/>
    </xf>
    <xf numFmtId="0" fontId="6" fillId="0" borderId="0" xfId="0" applyFont="1" applyBorder="1" applyProtection="1">
      <alignment vertical="center"/>
      <protection locked="0"/>
    </xf>
    <xf numFmtId="0" fontId="4" fillId="0" borderId="2" xfId="0" applyFont="1" applyBorder="1">
      <alignment vertical="center"/>
    </xf>
    <xf numFmtId="0" fontId="4" fillId="0" borderId="3" xfId="0" applyFont="1" applyBorder="1">
      <alignment vertical="center"/>
    </xf>
    <xf numFmtId="0" fontId="4" fillId="0" borderId="0"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 xfId="0" applyFont="1" applyBorder="1" applyAlignment="1">
      <alignment vertical="center"/>
    </xf>
    <xf numFmtId="0" fontId="4" fillId="0" borderId="7" xfId="0" applyFont="1" applyBorder="1">
      <alignment vertical="center"/>
    </xf>
    <xf numFmtId="0" fontId="4" fillId="0" borderId="8" xfId="0" applyFont="1" applyBorder="1">
      <alignment vertical="center"/>
    </xf>
    <xf numFmtId="0" fontId="0" fillId="0" borderId="0" xfId="0" applyFont="1" applyBorder="1" applyAlignment="1">
      <alignment vertical="center"/>
    </xf>
    <xf numFmtId="0" fontId="4" fillId="0" borderId="6" xfId="0" applyFont="1" applyBorder="1" applyAlignment="1">
      <alignment horizontal="center" vertical="center"/>
    </xf>
    <xf numFmtId="0" fontId="0" fillId="0" borderId="0"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distributed" vertical="center"/>
    </xf>
    <xf numFmtId="0" fontId="4" fillId="0" borderId="1" xfId="0" applyFont="1" applyBorder="1" applyAlignment="1">
      <alignment vertical="center"/>
    </xf>
    <xf numFmtId="0" fontId="4" fillId="0" borderId="1"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0" fillId="0" borderId="2" xfId="0" applyFont="1" applyBorder="1" applyAlignment="1">
      <alignment horizontal="center" vertical="top"/>
    </xf>
    <xf numFmtId="0" fontId="0" fillId="0" borderId="0" xfId="0" applyFont="1" applyBorder="1" applyAlignment="1">
      <alignment horizontal="center" vertical="top"/>
    </xf>
    <xf numFmtId="0" fontId="0" fillId="0" borderId="6" xfId="0" applyFont="1" applyBorder="1" applyAlignment="1">
      <alignment horizontal="center" vertical="top"/>
    </xf>
    <xf numFmtId="0" fontId="0" fillId="0" borderId="0" xfId="0" applyAlignment="1">
      <alignment vertical="center" wrapText="1"/>
    </xf>
    <xf numFmtId="0" fontId="5" fillId="0" borderId="0" xfId="0" applyFont="1" applyBorder="1" applyAlignment="1" applyProtection="1">
      <alignment horizontal="right" vertical="center"/>
      <protection locked="0"/>
    </xf>
    <xf numFmtId="0" fontId="9" fillId="0" borderId="0" xfId="0" applyFont="1" applyBorder="1" applyAlignment="1" applyProtection="1">
      <alignment horizontal="right" vertical="center"/>
      <protection locked="0"/>
    </xf>
    <xf numFmtId="0" fontId="0" fillId="0" borderId="0" xfId="0" applyAlignment="1">
      <alignment horizontal="center" vertical="center"/>
    </xf>
    <xf numFmtId="0" fontId="19" fillId="0" borderId="0" xfId="0" applyFont="1">
      <alignment vertical="center"/>
    </xf>
    <xf numFmtId="0" fontId="0" fillId="2" borderId="9" xfId="0" applyFill="1" applyBorder="1" applyAlignment="1">
      <alignment horizontal="center" vertical="center"/>
    </xf>
    <xf numFmtId="0" fontId="0" fillId="0" borderId="0" xfId="0" applyFill="1">
      <alignment vertical="center"/>
    </xf>
    <xf numFmtId="176" fontId="0" fillId="0" borderId="0" xfId="0" applyNumberFormat="1">
      <alignment vertical="center"/>
    </xf>
    <xf numFmtId="0" fontId="0" fillId="0" borderId="1" xfId="0" applyFill="1" applyBorder="1">
      <alignment vertical="center"/>
    </xf>
    <xf numFmtId="0" fontId="0" fillId="0" borderId="7" xfId="0" applyFill="1" applyBorder="1">
      <alignment vertical="center"/>
    </xf>
    <xf numFmtId="20" fontId="0" fillId="0" borderId="0" xfId="0" applyNumberFormat="1">
      <alignment vertical="center"/>
    </xf>
    <xf numFmtId="0" fontId="0" fillId="0" borderId="0" xfId="0" applyNumberFormat="1">
      <alignment vertical="center"/>
    </xf>
    <xf numFmtId="9" fontId="0" fillId="0" borderId="0" xfId="1" applyFont="1">
      <alignment vertical="center"/>
    </xf>
    <xf numFmtId="0" fontId="0" fillId="0" borderId="10" xfId="0" applyBorder="1" applyAlignment="1">
      <alignment horizontal="center" vertical="center"/>
    </xf>
    <xf numFmtId="0" fontId="12" fillId="0" borderId="11" xfId="0" applyFont="1" applyBorder="1" applyAlignment="1">
      <alignment horizontal="center" vertical="center" wrapText="1"/>
    </xf>
    <xf numFmtId="0" fontId="0" fillId="0" borderId="5" xfId="0"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xf>
    <xf numFmtId="12" fontId="0" fillId="0" borderId="0" xfId="0" applyNumberFormat="1">
      <alignment vertical="center"/>
    </xf>
    <xf numFmtId="0" fontId="0" fillId="2" borderId="12" xfId="0" applyFill="1" applyBorder="1">
      <alignment vertical="center"/>
    </xf>
    <xf numFmtId="0" fontId="0" fillId="2" borderId="12" xfId="0" applyNumberFormat="1" applyFill="1" applyBorder="1" applyAlignment="1">
      <alignment horizontal="right" vertical="center"/>
    </xf>
    <xf numFmtId="9" fontId="19" fillId="0" borderId="12" xfId="1" applyFont="1" applyFill="1" applyBorder="1" applyAlignment="1">
      <alignment horizontal="center" vertical="center"/>
    </xf>
    <xf numFmtId="38" fontId="19" fillId="0" borderId="12" xfId="2" applyFont="1" applyFill="1" applyBorder="1">
      <alignment vertical="center"/>
    </xf>
    <xf numFmtId="0" fontId="0" fillId="0" borderId="0" xfId="0" applyAlignment="1">
      <alignment horizontal="right" vertical="center"/>
    </xf>
    <xf numFmtId="0" fontId="0" fillId="2" borderId="9" xfId="0" applyFill="1" applyBorder="1">
      <alignment vertical="center"/>
    </xf>
    <xf numFmtId="0" fontId="0" fillId="2" borderId="9" xfId="0" applyFill="1" applyBorder="1" applyAlignment="1">
      <alignment horizontal="right" vertical="center"/>
    </xf>
    <xf numFmtId="9" fontId="19" fillId="0" borderId="9" xfId="1" applyFont="1" applyFill="1" applyBorder="1" applyAlignment="1">
      <alignment horizontal="center" vertical="center"/>
    </xf>
    <xf numFmtId="38" fontId="19" fillId="0" borderId="9" xfId="2" applyFont="1" applyFill="1" applyBorder="1">
      <alignment vertical="center"/>
    </xf>
    <xf numFmtId="38" fontId="20" fillId="0" borderId="9" xfId="2" applyFont="1" applyBorder="1">
      <alignment vertical="center"/>
    </xf>
    <xf numFmtId="0" fontId="0" fillId="0" borderId="0" xfId="0" applyFill="1" applyBorder="1" applyAlignment="1">
      <alignment horizontal="left" vertical="center"/>
    </xf>
    <xf numFmtId="0" fontId="12" fillId="0" borderId="0" xfId="0" applyFont="1" applyFill="1" applyBorder="1" applyAlignment="1">
      <alignment horizontal="center" vertical="center"/>
    </xf>
    <xf numFmtId="38" fontId="19" fillId="0" borderId="0" xfId="0" applyNumberFormat="1" applyFont="1" applyFill="1" applyBorder="1">
      <alignment vertical="center"/>
    </xf>
    <xf numFmtId="38" fontId="20" fillId="0" borderId="0" xfId="2" applyFont="1" applyFill="1" applyBorder="1">
      <alignment vertical="center"/>
    </xf>
    <xf numFmtId="49" fontId="0" fillId="0" borderId="0" xfId="0" applyNumberFormat="1">
      <alignment vertical="center"/>
    </xf>
    <xf numFmtId="0" fontId="0" fillId="0" borderId="0" xfId="0" applyFill="1" applyAlignment="1">
      <alignment horizontal="center" vertical="center"/>
    </xf>
    <xf numFmtId="0" fontId="0" fillId="0" borderId="10" xfId="0" applyBorder="1" applyAlignment="1">
      <alignment horizontal="center" vertical="center" wrapText="1"/>
    </xf>
    <xf numFmtId="0" fontId="12" fillId="2" borderId="10" xfId="0" applyFont="1" applyFill="1" applyBorder="1" applyAlignment="1">
      <alignment horizontal="center" vertical="center" wrapText="1"/>
    </xf>
    <xf numFmtId="0" fontId="0" fillId="0" borderId="0" xfId="0" applyFill="1" applyBorder="1" applyAlignment="1">
      <alignment horizontal="center" vertical="center"/>
    </xf>
    <xf numFmtId="0" fontId="0" fillId="2" borderId="0" xfId="0" applyFill="1">
      <alignment vertical="center"/>
    </xf>
    <xf numFmtId="0" fontId="0" fillId="2" borderId="13" xfId="0" applyFill="1" applyBorder="1" applyAlignment="1">
      <alignment vertical="center"/>
    </xf>
    <xf numFmtId="38" fontId="14" fillId="0" borderId="0" xfId="2" applyFont="1" applyFill="1" applyBorder="1" applyAlignment="1">
      <alignment horizontal="center" vertical="center"/>
    </xf>
    <xf numFmtId="38" fontId="0" fillId="0" borderId="0" xfId="0" applyNumberFormat="1" applyFill="1" applyBorder="1" applyAlignment="1">
      <alignment horizontal="center" vertical="center"/>
    </xf>
    <xf numFmtId="12" fontId="0" fillId="0" borderId="0" xfId="0" applyNumberFormat="1" applyFill="1" applyBorder="1" applyAlignment="1">
      <alignment horizontal="center" vertical="center"/>
    </xf>
    <xf numFmtId="38" fontId="0" fillId="0" borderId="0" xfId="0" applyNumberFormat="1" applyFill="1" applyBorder="1">
      <alignment vertical="center"/>
    </xf>
    <xf numFmtId="12" fontId="0" fillId="0" borderId="0" xfId="0" applyNumberFormat="1" applyFill="1" applyBorder="1">
      <alignment vertical="center"/>
    </xf>
    <xf numFmtId="0" fontId="0" fillId="0" borderId="0" xfId="0" applyBorder="1">
      <alignment vertical="center"/>
    </xf>
    <xf numFmtId="0" fontId="0" fillId="0" borderId="0" xfId="0" applyNumberFormat="1" applyBorder="1">
      <alignment vertical="center"/>
    </xf>
    <xf numFmtId="9" fontId="0" fillId="0" borderId="0" xfId="1" applyFont="1" applyBorder="1">
      <alignment vertical="center"/>
    </xf>
    <xf numFmtId="12" fontId="0" fillId="0" borderId="0" xfId="0" applyNumberFormat="1" applyBorder="1">
      <alignment vertical="center"/>
    </xf>
    <xf numFmtId="0" fontId="15" fillId="0" borderId="0" xfId="0" applyFont="1">
      <alignment vertical="center"/>
    </xf>
    <xf numFmtId="0" fontId="12" fillId="0" borderId="10" xfId="0" applyFont="1" applyBorder="1" applyAlignment="1">
      <alignment horizontal="center" vertical="center"/>
    </xf>
    <xf numFmtId="9" fontId="19" fillId="0" borderId="14" xfId="1" applyFont="1" applyFill="1" applyBorder="1" applyAlignment="1">
      <alignment horizontal="center" vertical="center"/>
    </xf>
    <xf numFmtId="0" fontId="12" fillId="0" borderId="0" xfId="0" applyFont="1" applyFill="1" applyBorder="1">
      <alignment vertical="center"/>
    </xf>
    <xf numFmtId="38" fontId="0" fillId="0" borderId="0" xfId="0" applyNumberFormat="1" applyFont="1" applyFill="1" applyBorder="1">
      <alignment vertical="center"/>
    </xf>
    <xf numFmtId="12" fontId="19" fillId="0" borderId="0" xfId="0" applyNumberFormat="1" applyFont="1" applyFill="1" applyBorder="1">
      <alignment vertical="center"/>
    </xf>
    <xf numFmtId="49" fontId="19" fillId="0" borderId="0" xfId="0" applyNumberFormat="1" applyFont="1">
      <alignment vertical="center"/>
    </xf>
    <xf numFmtId="0" fontId="13" fillId="2" borderId="0" xfId="0" applyFont="1" applyFill="1">
      <alignment vertical="center"/>
    </xf>
    <xf numFmtId="0" fontId="0" fillId="0" borderId="12" xfId="0" applyBorder="1" applyAlignment="1">
      <alignment vertical="center" shrinkToFit="1"/>
    </xf>
    <xf numFmtId="0" fontId="0" fillId="0" borderId="12" xfId="0" applyBorder="1">
      <alignment vertical="center"/>
    </xf>
    <xf numFmtId="0" fontId="0" fillId="0" borderId="14" xfId="0" applyBorder="1">
      <alignment vertical="center"/>
    </xf>
    <xf numFmtId="9" fontId="0" fillId="0" borderId="14" xfId="0" applyNumberFormat="1" applyBorder="1">
      <alignment vertical="center"/>
    </xf>
    <xf numFmtId="9" fontId="0" fillId="2" borderId="12" xfId="0" applyNumberFormat="1" applyFill="1" applyBorder="1">
      <alignment vertical="center"/>
    </xf>
    <xf numFmtId="38" fontId="1" fillId="0" borderId="12" xfId="2" applyFont="1" applyFill="1" applyBorder="1">
      <alignment vertical="center"/>
    </xf>
    <xf numFmtId="0" fontId="0" fillId="0" borderId="9" xfId="0" applyBorder="1" applyAlignment="1">
      <alignment vertical="center" shrinkToFit="1"/>
    </xf>
    <xf numFmtId="0" fontId="0" fillId="0" borderId="9" xfId="0" applyBorder="1" applyAlignment="1">
      <alignment horizontal="right" vertical="center"/>
    </xf>
    <xf numFmtId="9" fontId="0" fillId="0" borderId="9" xfId="0" applyNumberFormat="1" applyBorder="1">
      <alignment vertical="center"/>
    </xf>
    <xf numFmtId="9" fontId="0" fillId="2" borderId="9" xfId="0" applyNumberFormat="1" applyFill="1" applyBorder="1">
      <alignment vertical="center"/>
    </xf>
    <xf numFmtId="38" fontId="1" fillId="0" borderId="9" xfId="2" applyFont="1" applyFill="1" applyBorder="1">
      <alignment vertical="center"/>
    </xf>
    <xf numFmtId="38" fontId="14" fillId="0" borderId="9" xfId="2" applyFont="1" applyBorder="1">
      <alignment vertical="center"/>
    </xf>
    <xf numFmtId="38" fontId="0" fillId="0" borderId="0" xfId="2" applyFont="1" applyBorder="1">
      <alignment vertical="center"/>
    </xf>
    <xf numFmtId="38" fontId="0" fillId="0" borderId="0" xfId="2" applyFont="1">
      <alignment vertical="center"/>
    </xf>
    <xf numFmtId="0" fontId="12" fillId="0" borderId="0" xfId="0" applyFont="1">
      <alignment vertical="center"/>
    </xf>
    <xf numFmtId="0" fontId="18" fillId="2" borderId="9" xfId="0" applyFont="1" applyFill="1" applyBorder="1" applyAlignment="1">
      <alignment vertical="center" wrapText="1"/>
    </xf>
    <xf numFmtId="0" fontId="18" fillId="2" borderId="12" xfId="0" applyFont="1" applyFill="1" applyBorder="1" applyAlignment="1">
      <alignment vertical="center" wrapText="1"/>
    </xf>
    <xf numFmtId="0" fontId="17" fillId="0" borderId="10" xfId="0" applyFont="1" applyBorder="1" applyAlignment="1">
      <alignment horizontal="center" vertical="center" wrapText="1"/>
    </xf>
    <xf numFmtId="0" fontId="0" fillId="0" borderId="12" xfId="0" applyBorder="1" applyAlignment="1">
      <alignment horizontal="right" vertical="center"/>
    </xf>
    <xf numFmtId="0" fontId="0" fillId="0" borderId="10" xfId="0" applyFont="1" applyBorder="1" applyAlignment="1">
      <alignment horizontal="center" vertical="center"/>
    </xf>
    <xf numFmtId="0" fontId="0" fillId="0" borderId="12" xfId="0" applyFill="1" applyBorder="1" applyAlignment="1">
      <alignment horizontal="right" vertical="center"/>
    </xf>
    <xf numFmtId="0" fontId="0" fillId="0" borderId="9" xfId="0" applyFill="1" applyBorder="1" applyAlignment="1">
      <alignment horizontal="right" vertical="center"/>
    </xf>
    <xf numFmtId="38" fontId="0" fillId="0" borderId="12" xfId="2" applyFont="1" applyFill="1" applyBorder="1" applyAlignment="1">
      <alignment horizontal="right" vertical="center"/>
    </xf>
    <xf numFmtId="38" fontId="0" fillId="0" borderId="9" xfId="2" applyFont="1" applyFill="1" applyBorder="1" applyAlignment="1">
      <alignment horizontal="right" vertical="center"/>
    </xf>
    <xf numFmtId="178" fontId="0" fillId="0" borderId="12" xfId="2" applyNumberFormat="1" applyFont="1" applyBorder="1" applyAlignment="1">
      <alignment horizontal="right" vertical="center"/>
    </xf>
    <xf numFmtId="178" fontId="0" fillId="0" borderId="9" xfId="2" applyNumberFormat="1" applyFont="1" applyBorder="1" applyAlignment="1">
      <alignment horizontal="right" vertical="center"/>
    </xf>
    <xf numFmtId="0" fontId="18" fillId="0" borderId="9" xfId="0" applyFont="1" applyBorder="1" applyAlignment="1">
      <alignment vertical="center" wrapText="1"/>
    </xf>
    <xf numFmtId="0" fontId="18" fillId="0" borderId="12" xfId="0" applyFont="1" applyBorder="1" applyAlignment="1">
      <alignment vertical="center" wrapText="1" shrinkToFit="1"/>
    </xf>
    <xf numFmtId="0" fontId="18" fillId="0" borderId="9" xfId="0" applyFont="1" applyBorder="1" applyAlignment="1">
      <alignment vertical="center" wrapText="1" shrinkToFit="1"/>
    </xf>
    <xf numFmtId="49" fontId="0" fillId="0" borderId="0" xfId="0" applyNumberFormat="1" applyBorder="1">
      <alignment vertical="center"/>
    </xf>
    <xf numFmtId="0" fontId="0" fillId="0" borderId="0" xfId="0" applyFill="1"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4" fillId="0" borderId="2" xfId="0" applyFont="1" applyBorder="1" applyAlignment="1" applyProtection="1">
      <alignment horizontal="center" vertical="center"/>
    </xf>
    <xf numFmtId="0" fontId="4" fillId="0" borderId="2" xfId="0" applyFont="1" applyBorder="1" applyAlignment="1" applyProtection="1">
      <alignment vertical="top"/>
    </xf>
    <xf numFmtId="0" fontId="4" fillId="0" borderId="2" xfId="0" applyFont="1" applyBorder="1" applyProtection="1">
      <alignment vertical="center"/>
    </xf>
    <xf numFmtId="0" fontId="4" fillId="0" borderId="3" xfId="0" applyFont="1" applyBorder="1" applyAlignment="1" applyProtection="1">
      <alignment horizontal="center" vertical="center"/>
    </xf>
    <xf numFmtId="0" fontId="4" fillId="0" borderId="4" xfId="0" applyFont="1" applyBorder="1" applyProtection="1">
      <alignment vertical="center"/>
    </xf>
    <xf numFmtId="0" fontId="4" fillId="0" borderId="1" xfId="0" applyFont="1" applyBorder="1" applyProtection="1">
      <alignment vertical="center"/>
    </xf>
    <xf numFmtId="0" fontId="4" fillId="0" borderId="5" xfId="0" applyFont="1" applyBorder="1" applyProtection="1">
      <alignment vertical="center"/>
    </xf>
    <xf numFmtId="0" fontId="4" fillId="3" borderId="0" xfId="0" applyFont="1" applyFill="1" applyBorder="1" applyAlignment="1">
      <alignment vertical="center"/>
    </xf>
    <xf numFmtId="0" fontId="0" fillId="3" borderId="0" xfId="0" applyFont="1" applyFill="1" applyBorder="1" applyAlignment="1">
      <alignment vertical="center"/>
    </xf>
    <xf numFmtId="0" fontId="4" fillId="0" borderId="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5" fillId="0" borderId="0" xfId="0" applyFont="1" applyBorder="1" applyAlignment="1">
      <alignment horizontal="right" vertical="center"/>
    </xf>
    <xf numFmtId="38" fontId="4" fillId="3" borderId="1" xfId="2" applyFont="1" applyFill="1" applyBorder="1" applyAlignment="1" applyProtection="1">
      <alignment horizontal="center" vertical="center"/>
      <protection locked="0"/>
    </xf>
    <xf numFmtId="0" fontId="0" fillId="3" borderId="1" xfId="0" applyFont="1" applyFill="1" applyBorder="1" applyAlignment="1">
      <alignment vertical="center"/>
    </xf>
    <xf numFmtId="0" fontId="0" fillId="3" borderId="5" xfId="0"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4" fillId="0" borderId="0"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0" xfId="0" applyAlignment="1">
      <alignment vertical="center"/>
    </xf>
    <xf numFmtId="0" fontId="4" fillId="0" borderId="0" xfId="0" applyFont="1" applyBorder="1" applyAlignment="1">
      <alignment horizontal="distributed" vertical="center"/>
    </xf>
    <xf numFmtId="0" fontId="4"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0" xfId="0" applyAlignment="1">
      <alignment horizontal="left" vertical="center"/>
    </xf>
    <xf numFmtId="0" fontId="4" fillId="0" borderId="0" xfId="0" applyFont="1" applyBorder="1" applyAlignment="1">
      <alignment horizontal="distributed" vertical="center" wrapText="1"/>
    </xf>
    <xf numFmtId="0" fontId="4" fillId="3" borderId="1" xfId="0" applyFont="1" applyFill="1" applyBorder="1" applyAlignment="1" applyProtection="1">
      <alignment horizontal="left" vertical="center"/>
      <protection locked="0"/>
    </xf>
    <xf numFmtId="0" fontId="4" fillId="0" borderId="1" xfId="0" applyNumberFormat="1" applyFont="1" applyBorder="1" applyAlignment="1" applyProtection="1">
      <alignment horizontal="left" vertical="center"/>
      <protection locked="0"/>
    </xf>
    <xf numFmtId="0" fontId="4" fillId="0" borderId="5" xfId="0" applyNumberFormat="1" applyFont="1" applyBorder="1" applyAlignment="1" applyProtection="1">
      <alignment horizontal="left" vertical="center"/>
      <protection locked="0"/>
    </xf>
    <xf numFmtId="0" fontId="4" fillId="0" borderId="7" xfId="0" applyNumberFormat="1" applyFont="1" applyBorder="1" applyAlignment="1" applyProtection="1">
      <alignment horizontal="left" vertical="center"/>
      <protection locked="0"/>
    </xf>
    <xf numFmtId="0" fontId="4" fillId="0" borderId="8" xfId="0" applyNumberFormat="1" applyFont="1" applyBorder="1" applyAlignment="1" applyProtection="1">
      <alignment horizontal="left" vertical="center"/>
      <protection locked="0"/>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8" fillId="0" borderId="1" xfId="0" applyFont="1" applyBorder="1" applyAlignment="1">
      <alignment horizontal="distributed" vertical="center"/>
    </xf>
    <xf numFmtId="0" fontId="8" fillId="0" borderId="5" xfId="0" applyFont="1" applyBorder="1" applyAlignment="1">
      <alignment horizontal="distributed" vertical="center"/>
    </xf>
    <xf numFmtId="0" fontId="8" fillId="0" borderId="7" xfId="0" applyFont="1" applyBorder="1" applyAlignment="1">
      <alignment horizontal="distributed" vertical="center"/>
    </xf>
    <xf numFmtId="0" fontId="8" fillId="0" borderId="8" xfId="0" applyFont="1" applyBorder="1" applyAlignment="1">
      <alignment horizontal="distributed"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center" vertical="center"/>
    </xf>
    <xf numFmtId="0" fontId="5" fillId="0" borderId="4" xfId="0" applyFont="1"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right" vertical="center"/>
    </xf>
    <xf numFmtId="0" fontId="0" fillId="0" borderId="7" xfId="0" applyBorder="1" applyAlignment="1">
      <alignment horizontal="right" vertical="center"/>
    </xf>
    <xf numFmtId="0" fontId="5" fillId="0" borderId="1" xfId="0" applyFont="1" applyBorder="1" applyAlignment="1">
      <alignment horizontal="right" vertical="center"/>
    </xf>
    <xf numFmtId="0" fontId="5" fillId="0" borderId="7" xfId="0" applyFont="1" applyBorder="1" applyAlignment="1">
      <alignment horizontal="right" vertical="center"/>
    </xf>
    <xf numFmtId="0" fontId="0" fillId="0" borderId="0" xfId="0" applyFont="1" applyBorder="1" applyAlignment="1">
      <alignment vertical="center"/>
    </xf>
    <xf numFmtId="0" fontId="0" fillId="0" borderId="7" xfId="0" applyFont="1" applyBorder="1" applyAlignment="1">
      <alignmen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center" vertical="center"/>
    </xf>
    <xf numFmtId="0" fontId="8" fillId="0" borderId="1" xfId="0" applyFont="1" applyBorder="1" applyAlignment="1">
      <alignment horizontal="distributed" vertical="center" wrapText="1"/>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 xfId="0" applyFont="1" applyBorder="1" applyAlignment="1">
      <alignment horizontal="distributed" vertical="center"/>
    </xf>
    <xf numFmtId="0" fontId="0" fillId="0" borderId="5" xfId="0" applyFont="1" applyBorder="1" applyAlignment="1">
      <alignment horizontal="distributed" vertical="center"/>
    </xf>
    <xf numFmtId="0" fontId="0" fillId="0" borderId="7" xfId="0" applyFont="1" applyBorder="1" applyAlignment="1">
      <alignment horizontal="distributed" vertical="center"/>
    </xf>
    <xf numFmtId="0" fontId="0" fillId="0" borderId="8" xfId="0" applyFont="1" applyBorder="1" applyAlignment="1">
      <alignment horizontal="distributed"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horizontal="left" vertical="top" wrapText="1"/>
    </xf>
    <xf numFmtId="0" fontId="0" fillId="0" borderId="1"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77" fontId="5" fillId="0" borderId="1"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0" fontId="4" fillId="0" borderId="1" xfId="0" applyFont="1" applyBorder="1" applyAlignment="1">
      <alignment vertical="center"/>
    </xf>
    <xf numFmtId="0" fontId="4" fillId="0" borderId="7" xfId="0" applyFont="1"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4" fillId="0" borderId="2" xfId="0" applyFont="1" applyBorder="1" applyAlignment="1">
      <alignment horizontal="center" vertical="top"/>
    </xf>
    <xf numFmtId="0" fontId="4" fillId="0" borderId="0" xfId="0" applyFont="1" applyBorder="1" applyAlignment="1">
      <alignment horizontal="center" vertical="top"/>
    </xf>
    <xf numFmtId="0" fontId="4" fillId="0" borderId="6" xfId="0" applyFont="1" applyBorder="1" applyAlignment="1">
      <alignment horizontal="center" vertical="top"/>
    </xf>
    <xf numFmtId="0" fontId="4" fillId="0" borderId="0"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0" xfId="0" applyFont="1" applyAlignment="1">
      <alignment vertical="center"/>
    </xf>
    <xf numFmtId="0" fontId="4" fillId="0" borderId="4"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4" fillId="0" borderId="6" xfId="0" applyFont="1" applyBorder="1" applyAlignment="1" applyProtection="1">
      <alignment vertical="top" wrapText="1"/>
    </xf>
    <xf numFmtId="0" fontId="4" fillId="0" borderId="0" xfId="0" applyFont="1" applyAlignment="1" applyProtection="1">
      <alignment vertical="center" wrapText="1"/>
    </xf>
    <xf numFmtId="0" fontId="4" fillId="0" borderId="6" xfId="0" applyFont="1" applyBorder="1" applyAlignment="1" applyProtection="1">
      <alignment vertical="center" wrapText="1"/>
    </xf>
    <xf numFmtId="0" fontId="4" fillId="0" borderId="0" xfId="0" applyFont="1" applyBorder="1" applyAlignment="1" applyProtection="1">
      <alignment vertical="center"/>
    </xf>
    <xf numFmtId="0" fontId="4" fillId="0" borderId="6" xfId="0" applyFont="1" applyBorder="1" applyAlignment="1" applyProtection="1">
      <alignment vertical="center"/>
    </xf>
    <xf numFmtId="0" fontId="4" fillId="0" borderId="0" xfId="0" applyFont="1" applyAlignment="1" applyProtection="1">
      <alignment vertical="center"/>
    </xf>
    <xf numFmtId="0" fontId="4" fillId="3" borderId="0"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3" borderId="0" xfId="0" applyFill="1" applyAlignment="1">
      <alignment horizontal="left" vertical="center"/>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0" fillId="0" borderId="1"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1" fillId="0" borderId="1"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177" fontId="11" fillId="0" borderId="1" xfId="0" applyNumberFormat="1" applyFont="1" applyBorder="1" applyAlignment="1" applyProtection="1">
      <alignment horizontal="right" vertical="center"/>
      <protection locked="0"/>
    </xf>
    <xf numFmtId="177" fontId="11" fillId="0" borderId="7" xfId="0" applyNumberFormat="1" applyFont="1" applyBorder="1" applyAlignment="1" applyProtection="1">
      <alignment horizontal="right" vertical="center"/>
      <protection locked="0"/>
    </xf>
    <xf numFmtId="0" fontId="9" fillId="0" borderId="1" xfId="0" applyFont="1" applyBorder="1" applyAlignment="1">
      <alignment horizontal="right" vertical="center"/>
    </xf>
    <xf numFmtId="0" fontId="9" fillId="0" borderId="7" xfId="0" applyFont="1" applyBorder="1" applyAlignment="1">
      <alignment horizontal="right" vertical="center"/>
    </xf>
    <xf numFmtId="0" fontId="9" fillId="0" borderId="1" xfId="0" applyFont="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4" xfId="0" applyFont="1" applyBorder="1" applyAlignment="1">
      <alignment horizontal="right" vertical="center"/>
    </xf>
    <xf numFmtId="0" fontId="10" fillId="0" borderId="1" xfId="0" applyFont="1" applyBorder="1" applyAlignment="1">
      <alignment horizontal="right" vertical="center"/>
    </xf>
    <xf numFmtId="0" fontId="10" fillId="0" borderId="3" xfId="0" applyFont="1" applyBorder="1" applyAlignment="1">
      <alignment horizontal="right" vertical="center"/>
    </xf>
    <xf numFmtId="0" fontId="10" fillId="0" borderId="7" xfId="0" applyFont="1" applyBorder="1" applyAlignment="1">
      <alignment horizontal="right" vertical="center"/>
    </xf>
    <xf numFmtId="3" fontId="10" fillId="3" borderId="1" xfId="0" applyNumberFormat="1" applyFont="1" applyFill="1" applyBorder="1" applyAlignment="1" applyProtection="1">
      <alignment horizontal="left" vertical="center"/>
      <protection locked="0"/>
    </xf>
    <xf numFmtId="0" fontId="10" fillId="3" borderId="1" xfId="0" applyFont="1" applyFill="1" applyBorder="1" applyAlignment="1">
      <alignment vertical="center"/>
    </xf>
    <xf numFmtId="0" fontId="10" fillId="3" borderId="7" xfId="0" applyFont="1" applyFill="1" applyBorder="1" applyAlignment="1">
      <alignment vertical="center"/>
    </xf>
    <xf numFmtId="0" fontId="10" fillId="0" borderId="1" xfId="0" applyNumberFormat="1" applyFont="1" applyBorder="1" applyAlignment="1" applyProtection="1">
      <alignment horizontal="left" vertical="center"/>
      <protection locked="0"/>
    </xf>
    <xf numFmtId="0" fontId="10" fillId="0" borderId="5" xfId="0" applyNumberFormat="1" applyFont="1" applyBorder="1" applyAlignment="1" applyProtection="1">
      <alignment horizontal="left" vertical="center"/>
      <protection locked="0"/>
    </xf>
    <xf numFmtId="0" fontId="10" fillId="0" borderId="7" xfId="0" applyNumberFormat="1" applyFont="1" applyBorder="1" applyAlignment="1" applyProtection="1">
      <alignment horizontal="left" vertical="center"/>
      <protection locked="0"/>
    </xf>
    <xf numFmtId="0" fontId="10" fillId="0" borderId="8" xfId="0" applyNumberFormat="1" applyFont="1" applyBorder="1" applyAlignment="1" applyProtection="1">
      <alignment horizontal="left" vertical="center"/>
      <protection locked="0"/>
    </xf>
    <xf numFmtId="0" fontId="10" fillId="3" borderId="0" xfId="0" applyFont="1" applyFill="1" applyBorder="1" applyAlignment="1">
      <alignment vertical="center"/>
    </xf>
    <xf numFmtId="0" fontId="9" fillId="3" borderId="0" xfId="0" applyFont="1" applyFill="1" applyBorder="1" applyAlignment="1">
      <alignment vertical="center"/>
    </xf>
    <xf numFmtId="0" fontId="10" fillId="0" borderId="0" xfId="0" applyFont="1" applyBorder="1" applyAlignment="1" applyProtection="1">
      <alignment horizontal="right" vertical="center"/>
      <protection locked="0"/>
    </xf>
    <xf numFmtId="0" fontId="10" fillId="0" borderId="0" xfId="0" applyFont="1" applyAlignment="1">
      <alignment vertical="center"/>
    </xf>
    <xf numFmtId="0" fontId="9" fillId="0" borderId="0" xfId="0" applyFont="1" applyBorder="1" applyAlignment="1">
      <alignment horizontal="right" vertical="center"/>
    </xf>
    <xf numFmtId="0" fontId="10" fillId="0" borderId="0" xfId="0" applyFont="1" applyBorder="1" applyAlignment="1" applyProtection="1">
      <alignment horizontal="left" vertical="center"/>
      <protection locked="0"/>
    </xf>
    <xf numFmtId="0" fontId="10" fillId="0" borderId="0" xfId="0" applyFont="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0" fontId="0" fillId="0" borderId="13" xfId="0" applyBorder="1" applyAlignment="1">
      <alignment vertical="center"/>
    </xf>
    <xf numFmtId="0" fontId="0" fillId="2" borderId="4" xfId="0" applyFill="1"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cellXfs>
  <cellStyles count="3">
    <cellStyle name="パーセント" xfId="1" builtinId="5"/>
    <cellStyle name="桁区切り" xfId="2" builtinId="6"/>
    <cellStyle name="標準" xfId="0" builtinId="0"/>
  </cellStyles>
  <dxfs count="83">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111</xdr:row>
          <xdr:rowOff>152400</xdr:rowOff>
        </xdr:from>
        <xdr:to>
          <xdr:col>34</xdr:col>
          <xdr:colOff>104775</xdr:colOff>
          <xdr:row>157</xdr:row>
          <xdr:rowOff>85725</xdr:rowOff>
        </xdr:to>
        <xdr:pic>
          <xdr:nvPicPr>
            <xdr:cNvPr id="7202" name="図 1"/>
            <xdr:cNvPicPr>
              <a:picLocks noChangeAspect="1" noChangeArrowheads="1"/>
              <a:extLst>
                <a:ext uri="{84589F7E-364E-4C9E-8A38-B11213B215E9}">
                  <a14:cameraTool cellRange="'（市使用）許可書別紙 '!$A$2:$J$35" spid="_x0000_s7217"/>
                </a:ext>
              </a:extLst>
            </xdr:cNvPicPr>
          </xdr:nvPicPr>
          <xdr:blipFill>
            <a:blip xmlns:r="http://schemas.openxmlformats.org/officeDocument/2006/relationships" r:embed="rId1"/>
            <a:srcRect/>
            <a:stretch>
              <a:fillRect/>
            </a:stretch>
          </xdr:blipFill>
          <xdr:spPr bwMode="auto">
            <a:xfrm>
              <a:off x="123825" y="20726400"/>
              <a:ext cx="6791325" cy="782002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130969</xdr:rowOff>
    </xdr:from>
    <xdr:to>
      <xdr:col>8</xdr:col>
      <xdr:colOff>1</xdr:colOff>
      <xdr:row>3</xdr:row>
      <xdr:rowOff>95250</xdr:rowOff>
    </xdr:to>
    <xdr:sp macro="" textlink="">
      <xdr:nvSpPr>
        <xdr:cNvPr id="2" name="テキスト ボックス 1"/>
        <xdr:cNvSpPr txBox="1"/>
      </xdr:nvSpPr>
      <xdr:spPr>
        <a:xfrm>
          <a:off x="214313" y="130969"/>
          <a:ext cx="1416844" cy="535781"/>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14</xdr:col>
      <xdr:colOff>172103</xdr:colOff>
      <xdr:row>6</xdr:row>
      <xdr:rowOff>166689</xdr:rowOff>
    </xdr:from>
    <xdr:to>
      <xdr:col>34</xdr:col>
      <xdr:colOff>172103</xdr:colOff>
      <xdr:row>16</xdr:row>
      <xdr:rowOff>83345</xdr:rowOff>
    </xdr:to>
    <xdr:sp macro="" textlink="">
      <xdr:nvSpPr>
        <xdr:cNvPr id="3" name="正方形/長方形 2"/>
        <xdr:cNvSpPr/>
      </xdr:nvSpPr>
      <xdr:spPr>
        <a:xfrm>
          <a:off x="3017697" y="1309689"/>
          <a:ext cx="4048125" cy="1821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196997</xdr:colOff>
      <xdr:row>17</xdr:row>
      <xdr:rowOff>154780</xdr:rowOff>
    </xdr:from>
    <xdr:to>
      <xdr:col>34</xdr:col>
      <xdr:colOff>166688</xdr:colOff>
      <xdr:row>34</xdr:row>
      <xdr:rowOff>11905</xdr:rowOff>
    </xdr:to>
    <xdr:sp macro="" textlink="">
      <xdr:nvSpPr>
        <xdr:cNvPr id="4" name="正方形/長方形 3"/>
        <xdr:cNvSpPr/>
      </xdr:nvSpPr>
      <xdr:spPr>
        <a:xfrm>
          <a:off x="1423341" y="3393280"/>
          <a:ext cx="5637066" cy="3095625"/>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35717</xdr:colOff>
      <xdr:row>2</xdr:row>
      <xdr:rowOff>142877</xdr:rowOff>
    </xdr:from>
    <xdr:to>
      <xdr:col>34</xdr:col>
      <xdr:colOff>166686</xdr:colOff>
      <xdr:row>4</xdr:row>
      <xdr:rowOff>59533</xdr:rowOff>
    </xdr:to>
    <xdr:sp macro="" textlink="">
      <xdr:nvSpPr>
        <xdr:cNvPr id="5" name="正方形/長方形 4"/>
        <xdr:cNvSpPr/>
      </xdr:nvSpPr>
      <xdr:spPr>
        <a:xfrm>
          <a:off x="5310186" y="523877"/>
          <a:ext cx="1750219" cy="297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114300</xdr:rowOff>
    </xdr:from>
    <xdr:to>
      <xdr:col>9</xdr:col>
      <xdr:colOff>28574</xdr:colOff>
      <xdr:row>3</xdr:row>
      <xdr:rowOff>28575</xdr:rowOff>
    </xdr:to>
    <xdr:sp macro="" textlink="">
      <xdr:nvSpPr>
        <xdr:cNvPr id="2" name="正方形/長方形 1"/>
        <xdr:cNvSpPr/>
      </xdr:nvSpPr>
      <xdr:spPr>
        <a:xfrm>
          <a:off x="3657600" y="114300"/>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1152524</xdr:colOff>
      <xdr:row>12</xdr:row>
      <xdr:rowOff>28575</xdr:rowOff>
    </xdr:from>
    <xdr:to>
      <xdr:col>12</xdr:col>
      <xdr:colOff>590550</xdr:colOff>
      <xdr:row>13</xdr:row>
      <xdr:rowOff>161925</xdr:rowOff>
    </xdr:to>
    <xdr:sp macro="" textlink="">
      <xdr:nvSpPr>
        <xdr:cNvPr id="3" name="正方形/長方形 2"/>
        <xdr:cNvSpPr/>
      </xdr:nvSpPr>
      <xdr:spPr>
        <a:xfrm>
          <a:off x="5391149" y="3457575"/>
          <a:ext cx="5133976" cy="419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行為によって減免率が異なる場合は、「減免率」「減免計算」欄に手打ちしてください。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304800</xdr:colOff>
      <xdr:row>0</xdr:row>
      <xdr:rowOff>76200</xdr:rowOff>
    </xdr:from>
    <xdr:to>
      <xdr:col>29</xdr:col>
      <xdr:colOff>666750</xdr:colOff>
      <xdr:row>3</xdr:row>
      <xdr:rowOff>12700</xdr:rowOff>
    </xdr:to>
    <xdr:sp macro="" textlink="">
      <xdr:nvSpPr>
        <xdr:cNvPr id="2" name="正方形/長方形 1"/>
        <xdr:cNvSpPr/>
      </xdr:nvSpPr>
      <xdr:spPr>
        <a:xfrm>
          <a:off x="16868775" y="76200"/>
          <a:ext cx="3105150" cy="56515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
  <sheetViews>
    <sheetView tabSelected="1" zoomScale="80" zoomScaleNormal="80" workbookViewId="0">
      <selection activeCell="O42" sqref="O42"/>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9"/>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20"/>
    </row>
    <row r="2" spans="1:38" ht="15" customHeight="1">
      <c r="A2" s="164" t="s">
        <v>29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6"/>
      <c r="AJ2" s="10"/>
      <c r="AK2" s="10"/>
      <c r="AL2" s="3"/>
    </row>
    <row r="3" spans="1:38" ht="15" customHeight="1">
      <c r="A3" s="16"/>
      <c r="B3" s="5"/>
      <c r="C3" s="5"/>
      <c r="D3" s="5"/>
      <c r="E3" s="5"/>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26"/>
      <c r="AJ3" s="4"/>
      <c r="AK3" s="4"/>
      <c r="AL3" s="2"/>
    </row>
    <row r="4" spans="1:38" ht="15" customHeight="1">
      <c r="A4" s="16"/>
      <c r="B4" s="5"/>
      <c r="C4" s="5"/>
      <c r="D4" s="5"/>
      <c r="E4" s="5"/>
      <c r="F4" s="5"/>
      <c r="G4" s="5"/>
      <c r="H4" s="5"/>
      <c r="I4" s="5"/>
      <c r="J4" s="5"/>
      <c r="K4" s="5"/>
      <c r="L4" s="5"/>
      <c r="M4" s="5"/>
      <c r="N4" s="5"/>
      <c r="O4" s="5"/>
      <c r="P4" s="5"/>
      <c r="Q4" s="5"/>
      <c r="R4" s="5"/>
      <c r="S4" s="5"/>
      <c r="T4" s="5"/>
      <c r="U4" s="5"/>
      <c r="V4" s="5"/>
      <c r="W4" s="5"/>
      <c r="X4" s="5"/>
      <c r="Y4" s="5"/>
      <c r="Z4" s="5"/>
      <c r="AA4" s="145"/>
      <c r="AB4" s="145"/>
      <c r="AC4" s="145"/>
      <c r="AD4" s="5" t="s">
        <v>5</v>
      </c>
      <c r="AE4" s="41"/>
      <c r="AF4" s="5" t="s">
        <v>6</v>
      </c>
      <c r="AG4" s="41"/>
      <c r="AH4" s="5" t="s">
        <v>10</v>
      </c>
      <c r="AI4" s="21"/>
    </row>
    <row r="5" spans="1:38" ht="15" customHeight="1">
      <c r="A5" s="16"/>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21"/>
      <c r="AJ5" s="5"/>
      <c r="AK5" s="5"/>
    </row>
    <row r="6" spans="1:38" ht="15" customHeight="1">
      <c r="A6" s="16" t="s">
        <v>39</v>
      </c>
      <c r="B6" s="11"/>
      <c r="C6" s="11"/>
      <c r="D6" s="11"/>
      <c r="E6" s="11"/>
      <c r="F6" s="11"/>
      <c r="G6" s="11"/>
      <c r="H6" s="11"/>
      <c r="I6" s="11"/>
      <c r="J6" s="11"/>
      <c r="K6" s="11"/>
      <c r="L6" s="5"/>
      <c r="M6" s="5"/>
      <c r="N6" s="5"/>
      <c r="O6" s="5"/>
      <c r="P6" s="5"/>
      <c r="Q6" s="5"/>
      <c r="R6" s="5"/>
      <c r="S6" s="5"/>
      <c r="T6" s="5"/>
      <c r="U6" s="9"/>
      <c r="V6" s="5"/>
      <c r="W6" s="5"/>
      <c r="X6" s="5"/>
      <c r="Y6" s="5"/>
      <c r="Z6" s="5"/>
      <c r="AA6" s="5"/>
      <c r="AB6" s="27"/>
      <c r="AC6" s="27"/>
      <c r="AD6" s="27"/>
      <c r="AE6" s="27"/>
      <c r="AF6" s="27"/>
      <c r="AG6" s="27"/>
      <c r="AH6" s="27"/>
      <c r="AI6" s="21"/>
      <c r="AJ6" s="5"/>
      <c r="AK6" s="5"/>
    </row>
    <row r="7" spans="1:38" ht="15" customHeight="1">
      <c r="A7" s="16"/>
      <c r="B7" s="11"/>
      <c r="C7" s="11"/>
      <c r="D7" s="11"/>
      <c r="E7" s="11"/>
      <c r="F7" s="11"/>
      <c r="G7" s="11"/>
      <c r="H7" s="11"/>
      <c r="I7" s="11"/>
      <c r="J7" s="11"/>
      <c r="K7" s="11"/>
      <c r="L7" s="5"/>
      <c r="M7" s="5"/>
      <c r="N7" s="5"/>
      <c r="O7" s="5"/>
      <c r="P7" s="5"/>
      <c r="Q7" s="25"/>
      <c r="R7" s="5"/>
      <c r="S7" s="5"/>
      <c r="T7" s="5"/>
      <c r="U7" s="5"/>
      <c r="V7" s="5"/>
      <c r="W7" s="5"/>
      <c r="X7" s="5"/>
      <c r="Y7" s="5"/>
      <c r="Z7" s="5"/>
      <c r="AA7" s="5"/>
      <c r="AB7" s="5"/>
      <c r="AC7" s="5"/>
      <c r="AD7" s="5"/>
      <c r="AE7" s="5"/>
      <c r="AF7" s="5"/>
      <c r="AG7" s="5"/>
      <c r="AH7" s="28"/>
      <c r="AI7" s="21"/>
      <c r="AJ7" s="6"/>
      <c r="AK7" s="5"/>
    </row>
    <row r="8" spans="1:38" ht="15" customHeight="1">
      <c r="A8" s="16"/>
      <c r="B8" s="11"/>
      <c r="C8" s="11"/>
      <c r="D8" s="11"/>
      <c r="E8" s="11"/>
      <c r="F8" s="11"/>
      <c r="G8" s="11"/>
      <c r="H8" s="11" t="s">
        <v>42</v>
      </c>
      <c r="I8" s="5"/>
      <c r="J8" s="5"/>
      <c r="K8" s="154" t="s">
        <v>24</v>
      </c>
      <c r="L8" s="154"/>
      <c r="M8" s="154"/>
      <c r="N8" s="154"/>
      <c r="O8" s="9"/>
      <c r="P8" s="5" t="s">
        <v>25</v>
      </c>
      <c r="Q8" s="155"/>
      <c r="R8" s="156"/>
      <c r="S8" s="156"/>
      <c r="T8" s="156"/>
      <c r="U8" s="156"/>
      <c r="V8" s="157"/>
      <c r="W8" s="25"/>
      <c r="X8" s="25"/>
      <c r="Y8" s="25"/>
      <c r="Z8" s="25"/>
      <c r="AA8" s="25"/>
      <c r="AB8" s="25"/>
      <c r="AC8" s="25"/>
      <c r="AD8" s="25"/>
      <c r="AE8" s="25"/>
      <c r="AF8" s="25"/>
      <c r="AG8" s="25"/>
      <c r="AH8" s="25"/>
      <c r="AI8" s="21"/>
      <c r="AJ8" s="6"/>
      <c r="AK8" s="5"/>
    </row>
    <row r="9" spans="1:38" ht="15" customHeight="1">
      <c r="A9" s="16"/>
      <c r="B9" s="5"/>
      <c r="C9" s="5"/>
      <c r="D9" s="5"/>
      <c r="E9" s="5"/>
      <c r="F9" s="5"/>
      <c r="G9" s="5"/>
      <c r="H9" s="5"/>
      <c r="I9" s="5"/>
      <c r="J9" s="5"/>
      <c r="K9" s="154" t="s">
        <v>37</v>
      </c>
      <c r="L9" s="154"/>
      <c r="M9" s="154"/>
      <c r="N9" s="154"/>
      <c r="O9" s="9"/>
      <c r="P9" s="139"/>
      <c r="Q9" s="140"/>
      <c r="R9" s="140"/>
      <c r="S9" s="140"/>
      <c r="T9" s="140"/>
      <c r="U9" s="140"/>
      <c r="V9" s="140"/>
      <c r="W9" s="140"/>
      <c r="X9" s="140"/>
      <c r="Y9" s="140"/>
      <c r="Z9" s="140"/>
      <c r="AA9" s="140"/>
      <c r="AB9" s="140"/>
      <c r="AC9" s="140"/>
      <c r="AD9" s="140"/>
      <c r="AE9" s="140"/>
      <c r="AF9" s="140"/>
      <c r="AG9" s="140"/>
      <c r="AH9" s="140"/>
      <c r="AI9" s="21"/>
      <c r="AJ9" s="5"/>
      <c r="AK9" s="5"/>
    </row>
    <row r="10" spans="1:38" ht="15" customHeight="1">
      <c r="A10" s="16"/>
      <c r="B10" s="5"/>
      <c r="C10" s="5"/>
      <c r="D10" s="5"/>
      <c r="E10" s="5"/>
      <c r="F10" s="5"/>
      <c r="G10" s="5"/>
      <c r="I10" s="11"/>
      <c r="J10" s="5"/>
      <c r="K10" s="154" t="s">
        <v>26</v>
      </c>
      <c r="L10" s="154"/>
      <c r="M10" s="154"/>
      <c r="N10" s="154"/>
      <c r="O10" s="9"/>
      <c r="P10" s="139"/>
      <c r="Q10" s="140"/>
      <c r="R10" s="140"/>
      <c r="S10" s="140"/>
      <c r="T10" s="140"/>
      <c r="U10" s="140"/>
      <c r="V10" s="140"/>
      <c r="W10" s="140"/>
      <c r="X10" s="140"/>
      <c r="Y10" s="140"/>
      <c r="Z10" s="140"/>
      <c r="AA10" s="140"/>
      <c r="AB10" s="140"/>
      <c r="AC10" s="140"/>
      <c r="AD10" s="140"/>
      <c r="AE10" s="140"/>
      <c r="AF10" s="140"/>
      <c r="AG10" s="140"/>
      <c r="AH10" s="140"/>
      <c r="AI10" s="21"/>
      <c r="AJ10" s="5"/>
      <c r="AK10" s="5"/>
    </row>
    <row r="11" spans="1:38" ht="15" customHeight="1">
      <c r="A11" s="16"/>
      <c r="B11" s="5"/>
      <c r="C11" s="5"/>
      <c r="D11" s="5"/>
      <c r="E11" s="5"/>
      <c r="F11" s="5"/>
      <c r="G11" s="5"/>
      <c r="I11" s="5"/>
      <c r="J11" s="5"/>
      <c r="K11" s="154" t="s">
        <v>46</v>
      </c>
      <c r="L11" s="154"/>
      <c r="M11" s="154"/>
      <c r="N11" s="154"/>
      <c r="O11" s="9"/>
      <c r="P11" s="139"/>
      <c r="Q11" s="140"/>
      <c r="R11" s="140"/>
      <c r="S11" s="140"/>
      <c r="T11" s="140"/>
      <c r="U11" s="140"/>
      <c r="V11" s="140"/>
      <c r="W11" s="140"/>
      <c r="X11" s="140"/>
      <c r="Y11" s="140"/>
      <c r="Z11" s="140"/>
      <c r="AA11" s="140"/>
      <c r="AB11" s="140"/>
      <c r="AC11" s="140"/>
      <c r="AD11" s="140"/>
      <c r="AE11" s="140"/>
      <c r="AF11" s="140"/>
      <c r="AG11" s="140"/>
      <c r="AH11" s="140"/>
      <c r="AI11" s="21"/>
      <c r="AJ11" s="6"/>
      <c r="AK11" s="5"/>
    </row>
    <row r="12" spans="1:38" ht="15" customHeight="1">
      <c r="A12" s="16"/>
      <c r="B12" s="5"/>
      <c r="C12" s="5"/>
      <c r="D12" s="5"/>
      <c r="E12" s="5"/>
      <c r="F12" s="5"/>
      <c r="G12" s="5"/>
      <c r="H12" s="5"/>
      <c r="I12" s="5"/>
      <c r="J12" s="5"/>
      <c r="K12" s="32"/>
      <c r="M12" s="32"/>
      <c r="N12" s="32"/>
      <c r="O12" s="32"/>
      <c r="P12" s="139"/>
      <c r="Q12" s="139"/>
      <c r="R12" s="139"/>
      <c r="S12" s="139"/>
      <c r="T12" s="139"/>
      <c r="U12" s="139"/>
      <c r="V12" s="139"/>
      <c r="W12" s="139"/>
      <c r="X12" s="139"/>
      <c r="Y12" s="139"/>
      <c r="Z12" s="139"/>
      <c r="AA12" s="139"/>
      <c r="AB12" s="139"/>
      <c r="AC12" s="139"/>
      <c r="AD12" s="139"/>
      <c r="AE12" s="139"/>
      <c r="AF12" s="139"/>
      <c r="AG12" s="139"/>
      <c r="AH12" s="139"/>
      <c r="AI12" s="21"/>
      <c r="AJ12" s="6"/>
      <c r="AK12" s="5"/>
    </row>
    <row r="13" spans="1:38" ht="15" customHeight="1">
      <c r="A13" s="16"/>
      <c r="B13" s="5"/>
      <c r="C13" s="5"/>
      <c r="D13" s="5"/>
      <c r="E13" s="5"/>
      <c r="F13" s="5"/>
      <c r="G13" s="5"/>
      <c r="H13" s="5"/>
      <c r="I13" s="5"/>
      <c r="J13" s="5"/>
      <c r="K13" s="154" t="s">
        <v>27</v>
      </c>
      <c r="L13" s="154"/>
      <c r="M13" s="154"/>
      <c r="N13" s="154"/>
      <c r="O13" s="9"/>
      <c r="P13" s="5"/>
      <c r="Q13" s="5"/>
      <c r="R13" s="5"/>
      <c r="S13" s="5"/>
      <c r="T13" s="5"/>
      <c r="U13" s="5"/>
      <c r="V13" s="5"/>
      <c r="W13" s="151"/>
      <c r="X13" s="152"/>
      <c r="Y13" s="152"/>
      <c r="Z13" s="153"/>
      <c r="AA13" s="13" t="s">
        <v>5</v>
      </c>
      <c r="AB13" s="151"/>
      <c r="AC13" s="151"/>
      <c r="AD13" s="13" t="s">
        <v>32</v>
      </c>
      <c r="AE13" s="151"/>
      <c r="AF13" s="151"/>
      <c r="AG13" s="13" t="s">
        <v>33</v>
      </c>
      <c r="AH13" s="11"/>
      <c r="AI13" s="21"/>
      <c r="AJ13" s="5"/>
      <c r="AK13" s="5"/>
    </row>
    <row r="14" spans="1:38" ht="15" customHeight="1">
      <c r="A14" s="16"/>
      <c r="B14" s="5"/>
      <c r="C14" s="5"/>
      <c r="D14" s="5"/>
      <c r="E14" s="5"/>
      <c r="F14" s="5"/>
      <c r="G14" s="5"/>
      <c r="H14" s="5"/>
      <c r="I14" s="5"/>
      <c r="J14" s="5"/>
      <c r="K14" s="154" t="s">
        <v>53</v>
      </c>
      <c r="L14" s="154"/>
      <c r="M14" s="154"/>
      <c r="N14" s="154"/>
      <c r="O14" s="9"/>
      <c r="P14" s="139"/>
      <c r="Q14" s="140"/>
      <c r="R14" s="140"/>
      <c r="S14" s="140"/>
      <c r="T14" s="140"/>
      <c r="U14" s="140"/>
      <c r="V14" s="140"/>
      <c r="W14" s="140"/>
      <c r="X14" s="140"/>
      <c r="Y14" s="140"/>
      <c r="Z14" s="140"/>
      <c r="AA14" s="140"/>
      <c r="AB14" s="140"/>
      <c r="AC14" s="140"/>
      <c r="AD14" s="140"/>
      <c r="AE14" s="140"/>
      <c r="AF14" s="140"/>
      <c r="AG14" s="140"/>
      <c r="AH14" s="140"/>
      <c r="AI14" s="22"/>
      <c r="AJ14" s="9"/>
      <c r="AK14" s="9"/>
    </row>
    <row r="15" spans="1:38" ht="15" customHeight="1">
      <c r="A15" s="16"/>
      <c r="B15" s="5"/>
      <c r="C15" s="5"/>
      <c r="D15" s="5"/>
      <c r="E15" s="5"/>
      <c r="F15" s="5"/>
      <c r="G15" s="5"/>
      <c r="H15" s="5"/>
      <c r="I15" s="5"/>
      <c r="J15" s="5"/>
      <c r="K15" s="32"/>
      <c r="L15" s="32"/>
      <c r="M15" s="32"/>
      <c r="N15" s="32"/>
      <c r="O15" s="9"/>
      <c r="P15" s="139"/>
      <c r="Q15" s="140"/>
      <c r="R15" s="140"/>
      <c r="S15" s="140"/>
      <c r="T15" s="140"/>
      <c r="U15" s="140"/>
      <c r="V15" s="140"/>
      <c r="W15" s="140"/>
      <c r="X15" s="140"/>
      <c r="Y15" s="140"/>
      <c r="Z15" s="140"/>
      <c r="AA15" s="140"/>
      <c r="AB15" s="140"/>
      <c r="AC15" s="140"/>
      <c r="AD15" s="140"/>
      <c r="AE15" s="140"/>
      <c r="AF15" s="140"/>
      <c r="AG15" s="140"/>
      <c r="AH15" s="140"/>
      <c r="AI15" s="22"/>
      <c r="AJ15" s="9"/>
      <c r="AK15" s="9"/>
    </row>
    <row r="16" spans="1:38" ht="15" customHeight="1">
      <c r="A16" s="16"/>
      <c r="B16" s="5"/>
      <c r="C16" s="5"/>
      <c r="D16" s="5"/>
      <c r="E16" s="5"/>
      <c r="F16" s="5"/>
      <c r="G16" s="5"/>
      <c r="H16" s="5"/>
      <c r="I16" s="5"/>
      <c r="J16" s="5"/>
      <c r="K16" s="158" t="s">
        <v>40</v>
      </c>
      <c r="L16" s="158"/>
      <c r="M16" s="158"/>
      <c r="N16" s="158"/>
      <c r="O16" s="40"/>
      <c r="P16" s="139"/>
      <c r="Q16" s="140"/>
      <c r="R16" s="140"/>
      <c r="S16" s="140"/>
      <c r="T16" s="140"/>
      <c r="U16" s="140"/>
      <c r="V16" s="140"/>
      <c r="W16" s="140"/>
      <c r="X16" s="140"/>
      <c r="Y16" s="140"/>
      <c r="Z16" s="140"/>
      <c r="AA16" s="140"/>
      <c r="AB16" s="140"/>
      <c r="AC16" s="140"/>
      <c r="AD16" s="140"/>
      <c r="AE16" s="140"/>
      <c r="AF16" s="140"/>
      <c r="AG16" s="140"/>
      <c r="AH16" s="140"/>
      <c r="AI16" s="22" t="s">
        <v>41</v>
      </c>
      <c r="AJ16" s="9"/>
      <c r="AK16" s="9"/>
    </row>
    <row r="17" spans="1:37" ht="15" customHeight="1">
      <c r="A17" s="16"/>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21"/>
      <c r="AJ17" s="5"/>
      <c r="AK17" s="5"/>
    </row>
    <row r="18" spans="1:37" ht="15" customHeight="1">
      <c r="A18" s="16" t="s">
        <v>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21"/>
      <c r="AJ18" s="5"/>
      <c r="AK18" s="5"/>
    </row>
    <row r="19" spans="1:37" ht="15" customHeight="1">
      <c r="A19" s="172">
        <v>1</v>
      </c>
      <c r="B19" s="202" t="s">
        <v>48</v>
      </c>
      <c r="C19" s="178"/>
      <c r="D19" s="178"/>
      <c r="E19" s="178"/>
      <c r="F19" s="178"/>
      <c r="G19" s="179"/>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1"/>
      <c r="AJ19" s="9"/>
      <c r="AK19" s="9"/>
    </row>
    <row r="20" spans="1:37" ht="15" customHeight="1">
      <c r="A20" s="201"/>
      <c r="B20" s="203"/>
      <c r="C20" s="203"/>
      <c r="D20" s="203"/>
      <c r="E20" s="203"/>
      <c r="F20" s="203"/>
      <c r="G20" s="204"/>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3"/>
      <c r="AJ20" s="9"/>
      <c r="AK20" s="9"/>
    </row>
    <row r="21" spans="1:37" ht="15" customHeight="1">
      <c r="A21" s="172">
        <v>2</v>
      </c>
      <c r="B21" s="202" t="s">
        <v>51</v>
      </c>
      <c r="C21" s="178"/>
      <c r="D21" s="178"/>
      <c r="E21" s="178"/>
      <c r="F21" s="178"/>
      <c r="G21" s="179"/>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1"/>
      <c r="AJ21" s="9"/>
      <c r="AK21" s="9"/>
    </row>
    <row r="22" spans="1:37" ht="15" customHeight="1">
      <c r="A22" s="173"/>
      <c r="B22" s="203"/>
      <c r="C22" s="203"/>
      <c r="D22" s="203"/>
      <c r="E22" s="203"/>
      <c r="F22" s="203"/>
      <c r="G22" s="204"/>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3"/>
      <c r="AJ22" s="9"/>
      <c r="AK22" s="9"/>
    </row>
    <row r="23" spans="1:37" ht="15" customHeight="1">
      <c r="A23" s="172">
        <v>3</v>
      </c>
      <c r="B23" s="178" t="s">
        <v>30</v>
      </c>
      <c r="C23" s="178"/>
      <c r="D23" s="178"/>
      <c r="E23" s="178"/>
      <c r="F23" s="205"/>
      <c r="G23" s="206"/>
      <c r="H23" s="159"/>
      <c r="I23" s="147"/>
      <c r="J23" s="147"/>
      <c r="K23" s="147"/>
      <c r="L23" s="147"/>
      <c r="M23" s="147"/>
      <c r="N23" s="147"/>
      <c r="O23" s="147"/>
      <c r="P23" s="147"/>
      <c r="Q23" s="147"/>
      <c r="R23" s="147"/>
      <c r="S23" s="147"/>
      <c r="T23" s="147"/>
      <c r="U23" s="147"/>
      <c r="V23" s="147"/>
      <c r="W23" s="147"/>
      <c r="X23" s="147"/>
      <c r="Y23" s="147"/>
      <c r="Z23" s="147"/>
      <c r="AA23" s="147"/>
      <c r="AB23" s="147"/>
      <c r="AC23" s="147"/>
      <c r="AD23" s="146" t="s">
        <v>36</v>
      </c>
      <c r="AE23" s="147"/>
      <c r="AF23" s="147"/>
      <c r="AG23" s="147"/>
      <c r="AH23" s="147"/>
      <c r="AI23" s="148"/>
      <c r="AJ23" s="9"/>
      <c r="AK23" s="9"/>
    </row>
    <row r="24" spans="1:37" ht="15" customHeight="1">
      <c r="A24" s="173"/>
      <c r="B24" s="207"/>
      <c r="C24" s="207"/>
      <c r="D24" s="207"/>
      <c r="E24" s="207"/>
      <c r="F24" s="207"/>
      <c r="G24" s="20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50"/>
      <c r="AJ24" s="9"/>
      <c r="AK24" s="9"/>
    </row>
    <row r="25" spans="1:37" ht="15" customHeight="1">
      <c r="A25" s="172">
        <v>4</v>
      </c>
      <c r="B25" s="178" t="s">
        <v>0</v>
      </c>
      <c r="C25" s="178"/>
      <c r="D25" s="178"/>
      <c r="E25" s="178"/>
      <c r="F25" s="178"/>
      <c r="G25" s="179"/>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2"/>
      <c r="AJ25" s="9"/>
      <c r="AK25" s="9"/>
    </row>
    <row r="26" spans="1:37" ht="15" customHeight="1">
      <c r="A26" s="173"/>
      <c r="B26" s="180"/>
      <c r="C26" s="180"/>
      <c r="D26" s="180"/>
      <c r="E26" s="180"/>
      <c r="F26" s="180"/>
      <c r="G26" s="181"/>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4"/>
      <c r="AJ26" s="8"/>
      <c r="AK26" s="8"/>
    </row>
    <row r="27" spans="1:37" ht="15" customHeight="1">
      <c r="A27" s="172">
        <v>5</v>
      </c>
      <c r="B27" s="178" t="s">
        <v>1</v>
      </c>
      <c r="C27" s="178"/>
      <c r="D27" s="178"/>
      <c r="E27" s="178"/>
      <c r="F27" s="178"/>
      <c r="G27" s="179"/>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2"/>
      <c r="AJ27" s="8"/>
      <c r="AK27" s="8"/>
    </row>
    <row r="28" spans="1:37" ht="15" customHeight="1">
      <c r="A28" s="173"/>
      <c r="B28" s="180"/>
      <c r="C28" s="180"/>
      <c r="D28" s="180"/>
      <c r="E28" s="180"/>
      <c r="F28" s="180"/>
      <c r="G28" s="181"/>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4"/>
      <c r="AJ28" s="8"/>
      <c r="AK28" s="8"/>
    </row>
    <row r="29" spans="1:37" ht="15" customHeight="1">
      <c r="A29" s="172">
        <v>6</v>
      </c>
      <c r="B29" s="202" t="s">
        <v>49</v>
      </c>
      <c r="C29" s="178"/>
      <c r="D29" s="178"/>
      <c r="E29" s="178"/>
      <c r="F29" s="178"/>
      <c r="G29" s="179"/>
      <c r="H29" s="191"/>
      <c r="I29" s="192"/>
      <c r="J29" s="192"/>
      <c r="K29" s="174" t="s">
        <v>5</v>
      </c>
      <c r="L29" s="176"/>
      <c r="M29" s="174" t="s">
        <v>6</v>
      </c>
      <c r="N29" s="176"/>
      <c r="O29" s="174" t="s">
        <v>10</v>
      </c>
      <c r="P29" s="176"/>
      <c r="Q29" s="174" t="s">
        <v>7</v>
      </c>
      <c r="R29" s="223"/>
      <c r="S29" s="225" t="s">
        <v>8</v>
      </c>
      <c r="T29" s="225"/>
      <c r="U29" s="225"/>
      <c r="V29" s="195"/>
      <c r="W29" s="195"/>
      <c r="X29" s="195"/>
      <c r="Y29" s="174" t="s">
        <v>5</v>
      </c>
      <c r="Z29" s="176"/>
      <c r="AA29" s="174" t="s">
        <v>6</v>
      </c>
      <c r="AB29" s="176"/>
      <c r="AC29" s="174" t="s">
        <v>10</v>
      </c>
      <c r="AD29" s="176"/>
      <c r="AE29" s="174" t="s">
        <v>7</v>
      </c>
      <c r="AF29" s="223"/>
      <c r="AG29" s="199" t="s">
        <v>9</v>
      </c>
      <c r="AH29" s="199"/>
      <c r="AI29" s="200"/>
      <c r="AJ29" s="8"/>
      <c r="AK29" s="8"/>
    </row>
    <row r="30" spans="1:37" ht="15" customHeight="1">
      <c r="A30" s="173"/>
      <c r="B30" s="203"/>
      <c r="C30" s="203"/>
      <c r="D30" s="203"/>
      <c r="E30" s="203"/>
      <c r="F30" s="203"/>
      <c r="G30" s="204"/>
      <c r="H30" s="193"/>
      <c r="I30" s="194"/>
      <c r="J30" s="194"/>
      <c r="K30" s="175"/>
      <c r="L30" s="177"/>
      <c r="M30" s="175"/>
      <c r="N30" s="177"/>
      <c r="O30" s="175"/>
      <c r="P30" s="177"/>
      <c r="Q30" s="175"/>
      <c r="R30" s="224"/>
      <c r="S30" s="189"/>
      <c r="T30" s="189"/>
      <c r="U30" s="189"/>
      <c r="V30" s="196"/>
      <c r="W30" s="196"/>
      <c r="X30" s="196"/>
      <c r="Y30" s="175"/>
      <c r="Z30" s="177"/>
      <c r="AA30" s="175"/>
      <c r="AB30" s="177"/>
      <c r="AC30" s="175"/>
      <c r="AD30" s="177"/>
      <c r="AE30" s="175"/>
      <c r="AF30" s="224"/>
      <c r="AG30" s="168"/>
      <c r="AH30" s="168"/>
      <c r="AI30" s="169"/>
      <c r="AJ30" s="8"/>
      <c r="AK30" s="8"/>
    </row>
    <row r="31" spans="1:37" ht="15" customHeight="1">
      <c r="A31" s="172">
        <v>7</v>
      </c>
      <c r="B31" s="202" t="s">
        <v>50</v>
      </c>
      <c r="C31" s="178"/>
      <c r="D31" s="178"/>
      <c r="E31" s="178"/>
      <c r="F31" s="178"/>
      <c r="G31" s="179"/>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2"/>
    </row>
    <row r="32" spans="1:37" ht="15" customHeight="1">
      <c r="A32" s="173"/>
      <c r="B32" s="203"/>
      <c r="C32" s="203"/>
      <c r="D32" s="203"/>
      <c r="E32" s="203"/>
      <c r="F32" s="203"/>
      <c r="G32" s="204"/>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4"/>
    </row>
    <row r="33" spans="1:35" ht="15" customHeight="1">
      <c r="A33" s="172">
        <v>8</v>
      </c>
      <c r="B33" s="178" t="s">
        <v>2</v>
      </c>
      <c r="C33" s="178"/>
      <c r="D33" s="178"/>
      <c r="E33" s="178"/>
      <c r="F33" s="178"/>
      <c r="G33" s="179"/>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2"/>
    </row>
    <row r="34" spans="1:35" ht="15" customHeight="1">
      <c r="A34" s="173"/>
      <c r="B34" s="180"/>
      <c r="C34" s="180"/>
      <c r="D34" s="180"/>
      <c r="E34" s="180"/>
      <c r="F34" s="180"/>
      <c r="G34" s="181"/>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4"/>
    </row>
    <row r="35" spans="1:35" ht="30" customHeight="1">
      <c r="A35" s="167" t="s">
        <v>31</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9"/>
    </row>
    <row r="36" spans="1:35" ht="15" customHeight="1">
      <c r="A36" s="214" t="s">
        <v>154</v>
      </c>
      <c r="B36" s="215"/>
      <c r="C36" s="215"/>
      <c r="D36" s="215"/>
      <c r="E36" s="215"/>
      <c r="F36" s="215"/>
      <c r="G36" s="215"/>
      <c r="H36" s="215"/>
      <c r="I36" s="215"/>
      <c r="J36" s="215"/>
      <c r="K36" s="215"/>
      <c r="L36" s="215"/>
      <c r="M36" s="215"/>
      <c r="N36" s="215"/>
      <c r="O36" s="215"/>
      <c r="P36" s="215"/>
      <c r="Q36" s="215"/>
      <c r="R36" s="215"/>
      <c r="S36" s="215"/>
      <c r="T36" s="215"/>
      <c r="U36" s="215"/>
      <c r="V36" s="215"/>
      <c r="W36" s="216"/>
      <c r="X36" s="182" t="s">
        <v>3</v>
      </c>
      <c r="Y36" s="183"/>
      <c r="Z36" s="174"/>
      <c r="AA36" s="174"/>
      <c r="AB36" s="209"/>
      <c r="AC36" s="174" t="s">
        <v>5</v>
      </c>
      <c r="AD36" s="174"/>
      <c r="AE36" s="174"/>
      <c r="AF36" s="174" t="s">
        <v>6</v>
      </c>
      <c r="AG36" s="174"/>
      <c r="AH36" s="174"/>
      <c r="AI36" s="170" t="s">
        <v>10</v>
      </c>
    </row>
    <row r="37" spans="1:35" ht="15" customHeight="1">
      <c r="A37" s="217"/>
      <c r="B37" s="218"/>
      <c r="C37" s="218"/>
      <c r="D37" s="218"/>
      <c r="E37" s="218"/>
      <c r="F37" s="218"/>
      <c r="G37" s="218"/>
      <c r="H37" s="218"/>
      <c r="I37" s="218"/>
      <c r="J37" s="218"/>
      <c r="K37" s="218"/>
      <c r="L37" s="218"/>
      <c r="M37" s="218"/>
      <c r="N37" s="218"/>
      <c r="O37" s="218"/>
      <c r="P37" s="218"/>
      <c r="Q37" s="218"/>
      <c r="R37" s="218"/>
      <c r="S37" s="218"/>
      <c r="T37" s="218"/>
      <c r="U37" s="218"/>
      <c r="V37" s="218"/>
      <c r="W37" s="219"/>
      <c r="X37" s="184"/>
      <c r="Y37" s="185"/>
      <c r="Z37" s="210"/>
      <c r="AA37" s="210"/>
      <c r="AB37" s="210"/>
      <c r="AC37" s="190"/>
      <c r="AD37" s="190"/>
      <c r="AE37" s="190"/>
      <c r="AF37" s="190"/>
      <c r="AG37" s="190"/>
      <c r="AH37" s="190"/>
      <c r="AI37" s="171"/>
    </row>
    <row r="38" spans="1:35" ht="15" customHeight="1">
      <c r="A38" s="217"/>
      <c r="B38" s="218"/>
      <c r="C38" s="218"/>
      <c r="D38" s="218"/>
      <c r="E38" s="218"/>
      <c r="F38" s="218"/>
      <c r="G38" s="218"/>
      <c r="H38" s="218"/>
      <c r="I38" s="218"/>
      <c r="J38" s="218"/>
      <c r="K38" s="218"/>
      <c r="L38" s="218"/>
      <c r="M38" s="218"/>
      <c r="N38" s="218"/>
      <c r="O38" s="218"/>
      <c r="P38" s="218"/>
      <c r="Q38" s="218"/>
      <c r="R38" s="218"/>
      <c r="S38" s="218"/>
      <c r="T38" s="218"/>
      <c r="U38" s="218"/>
      <c r="V38" s="218"/>
      <c r="W38" s="219"/>
      <c r="X38" s="184"/>
      <c r="Y38" s="185"/>
      <c r="Z38" s="190"/>
      <c r="AA38" s="190"/>
      <c r="AB38" s="210"/>
      <c r="AC38" s="188" t="s">
        <v>11</v>
      </c>
      <c r="AD38" s="197"/>
      <c r="AE38" s="197"/>
      <c r="AF38" s="197"/>
      <c r="AG38" s="197"/>
      <c r="AH38" s="197"/>
      <c r="AI38" s="212" t="s">
        <v>12</v>
      </c>
    </row>
    <row r="39" spans="1:35" ht="15" customHeight="1">
      <c r="A39" s="220"/>
      <c r="B39" s="221"/>
      <c r="C39" s="221"/>
      <c r="D39" s="221"/>
      <c r="E39" s="221"/>
      <c r="F39" s="221"/>
      <c r="G39" s="221"/>
      <c r="H39" s="221"/>
      <c r="I39" s="221"/>
      <c r="J39" s="221"/>
      <c r="K39" s="221"/>
      <c r="L39" s="221"/>
      <c r="M39" s="221"/>
      <c r="N39" s="221"/>
      <c r="O39" s="221"/>
      <c r="P39" s="221"/>
      <c r="Q39" s="221"/>
      <c r="R39" s="221"/>
      <c r="S39" s="221"/>
      <c r="T39" s="221"/>
      <c r="U39" s="221"/>
      <c r="V39" s="221"/>
      <c r="W39" s="222"/>
      <c r="X39" s="186"/>
      <c r="Y39" s="187"/>
      <c r="Z39" s="211"/>
      <c r="AA39" s="211"/>
      <c r="AB39" s="211"/>
      <c r="AC39" s="189"/>
      <c r="AD39" s="198"/>
      <c r="AE39" s="198"/>
      <c r="AF39" s="198"/>
      <c r="AG39" s="198"/>
      <c r="AH39" s="198"/>
      <c r="AI39" s="213"/>
    </row>
    <row r="40" spans="1:35" ht="16.5" customHeight="1"/>
    <row r="41" spans="1:35" ht="16.5" customHeight="1"/>
    <row r="42" spans="1:35" ht="16.5" customHeight="1"/>
    <row r="43" spans="1:35" ht="16.5" customHeight="1"/>
    <row r="44" spans="1:35" ht="16.5" customHeight="1"/>
    <row r="45" spans="1:35" ht="16.5" customHeight="1"/>
    <row r="46" spans="1:35" ht="16.5" customHeight="1"/>
    <row r="47" spans="1:35" ht="16.5" customHeight="1"/>
    <row r="48" spans="1:35" ht="16.5" customHeight="1"/>
    <row r="49" ht="16.5" customHeight="1"/>
    <row r="50" ht="16.5" customHeight="1"/>
    <row r="51" ht="16.5" customHeight="1"/>
    <row r="52" ht="16.5" customHeight="1"/>
  </sheetData>
  <sheetProtection selectLockedCells="1"/>
  <mergeCells count="77">
    <mergeCell ref="A31:A32"/>
    <mergeCell ref="P29:P30"/>
    <mergeCell ref="AF29:AF30"/>
    <mergeCell ref="Q29:Q30"/>
    <mergeCell ref="K29:K30"/>
    <mergeCell ref="A29:A30"/>
    <mergeCell ref="AB29:AB30"/>
    <mergeCell ref="S29:U30"/>
    <mergeCell ref="B31:G32"/>
    <mergeCell ref="H31:AI32"/>
    <mergeCell ref="R29:R30"/>
    <mergeCell ref="O29:O30"/>
    <mergeCell ref="AC29:AC30"/>
    <mergeCell ref="AF36:AF37"/>
    <mergeCell ref="A33:A34"/>
    <mergeCell ref="Z36:AB37"/>
    <mergeCell ref="Z38:AB39"/>
    <mergeCell ref="AI38:AI39"/>
    <mergeCell ref="A36:W39"/>
    <mergeCell ref="B33:G34"/>
    <mergeCell ref="AG36:AH37"/>
    <mergeCell ref="AD36:AE37"/>
    <mergeCell ref="A25:A26"/>
    <mergeCell ref="A19:A20"/>
    <mergeCell ref="A21:A22"/>
    <mergeCell ref="N29:N30"/>
    <mergeCell ref="B29:G30"/>
    <mergeCell ref="B23:G24"/>
    <mergeCell ref="H21:AI22"/>
    <mergeCell ref="A23:A24"/>
    <mergeCell ref="H25:AI26"/>
    <mergeCell ref="B19:G20"/>
    <mergeCell ref="B21:G22"/>
    <mergeCell ref="B25:G26"/>
    <mergeCell ref="AA29:AA30"/>
    <mergeCell ref="Y29:Y30"/>
    <mergeCell ref="H27:AI28"/>
    <mergeCell ref="M29:M30"/>
    <mergeCell ref="A2:AI2"/>
    <mergeCell ref="A35:AI35"/>
    <mergeCell ref="AI36:AI37"/>
    <mergeCell ref="A27:A28"/>
    <mergeCell ref="AE29:AE30"/>
    <mergeCell ref="Z29:Z30"/>
    <mergeCell ref="B27:G28"/>
    <mergeCell ref="X36:Y39"/>
    <mergeCell ref="L29:L30"/>
    <mergeCell ref="AC38:AC39"/>
    <mergeCell ref="AC36:AC37"/>
    <mergeCell ref="AD29:AD30"/>
    <mergeCell ref="H29:J30"/>
    <mergeCell ref="V29:X30"/>
    <mergeCell ref="AD38:AH39"/>
    <mergeCell ref="AG29:AI30"/>
    <mergeCell ref="H23:AC24"/>
    <mergeCell ref="P11:AH11"/>
    <mergeCell ref="AE13:AF13"/>
    <mergeCell ref="H19:AI20"/>
    <mergeCell ref="K11:N11"/>
    <mergeCell ref="K13:N13"/>
    <mergeCell ref="P14:AH14"/>
    <mergeCell ref="P9:AH9"/>
    <mergeCell ref="P10:AH10"/>
    <mergeCell ref="H33:AI34"/>
    <mergeCell ref="AA4:AC4"/>
    <mergeCell ref="AD23:AI24"/>
    <mergeCell ref="W13:Z13"/>
    <mergeCell ref="P16:AH16"/>
    <mergeCell ref="K14:N14"/>
    <mergeCell ref="Q8:V8"/>
    <mergeCell ref="AB13:AC13"/>
    <mergeCell ref="K16:N16"/>
    <mergeCell ref="P15:AH15"/>
    <mergeCell ref="K8:N8"/>
    <mergeCell ref="K9:N9"/>
    <mergeCell ref="K10:N10"/>
    <mergeCell ref="P12:AH12"/>
  </mergeCells>
  <phoneticPr fontId="2"/>
  <conditionalFormatting sqref="AE4">
    <cfRule type="expression" dxfId="82" priority="48" stopIfTrue="1">
      <formula>AE4=""</formula>
    </cfRule>
  </conditionalFormatting>
  <conditionalFormatting sqref="AG4">
    <cfRule type="expression" dxfId="81" priority="47" stopIfTrue="1">
      <formula>AG4=""</formula>
    </cfRule>
  </conditionalFormatting>
  <conditionalFormatting sqref="H19:AI20">
    <cfRule type="expression" dxfId="80" priority="46" stopIfTrue="1">
      <formula>$H$19=""</formula>
    </cfRule>
  </conditionalFormatting>
  <conditionalFormatting sqref="H23">
    <cfRule type="expression" dxfId="79" priority="45" stopIfTrue="1">
      <formula>$H$23=""</formula>
    </cfRule>
  </conditionalFormatting>
  <conditionalFormatting sqref="H25:AI26">
    <cfRule type="expression" dxfId="78" priority="41" stopIfTrue="1">
      <formula>$H$25=""</formula>
    </cfRule>
  </conditionalFormatting>
  <conditionalFormatting sqref="H27:AI28">
    <cfRule type="expression" dxfId="77" priority="39" stopIfTrue="1">
      <formula>$H$27=""</formula>
    </cfRule>
  </conditionalFormatting>
  <conditionalFormatting sqref="L29:L30">
    <cfRule type="expression" dxfId="76" priority="37" stopIfTrue="1">
      <formula>$L$29=""</formula>
    </cfRule>
  </conditionalFormatting>
  <conditionalFormatting sqref="N29:N30">
    <cfRule type="expression" dxfId="75" priority="36" stopIfTrue="1">
      <formula>$N$29=""</formula>
    </cfRule>
  </conditionalFormatting>
  <conditionalFormatting sqref="P29:P30">
    <cfRule type="expression" dxfId="74" priority="35" stopIfTrue="1">
      <formula>$P$29=""</formula>
    </cfRule>
  </conditionalFormatting>
  <conditionalFormatting sqref="R29:R30">
    <cfRule type="expression" dxfId="73" priority="34" stopIfTrue="1">
      <formula>$R$29=""</formula>
    </cfRule>
  </conditionalFormatting>
  <conditionalFormatting sqref="Z29:Z30">
    <cfRule type="expression" dxfId="72" priority="32" stopIfTrue="1">
      <formula>$Z$29=""</formula>
    </cfRule>
  </conditionalFormatting>
  <conditionalFormatting sqref="AB29:AB30">
    <cfRule type="expression" dxfId="71" priority="31" stopIfTrue="1">
      <formula>$AB$29=""</formula>
    </cfRule>
  </conditionalFormatting>
  <conditionalFormatting sqref="AD29:AD30">
    <cfRule type="expression" dxfId="70" priority="30" stopIfTrue="1">
      <formula>$AD$29=""</formula>
    </cfRule>
  </conditionalFormatting>
  <conditionalFormatting sqref="AF29:AF30">
    <cfRule type="expression" dxfId="69" priority="29" stopIfTrue="1">
      <formula>$AF$29=""</formula>
    </cfRule>
  </conditionalFormatting>
  <conditionalFormatting sqref="H33">
    <cfRule type="expression" dxfId="68" priority="28" stopIfTrue="1">
      <formula>$H$33=""</formula>
    </cfRule>
  </conditionalFormatting>
  <conditionalFormatting sqref="W13:Y13">
    <cfRule type="expression" dxfId="67" priority="27" stopIfTrue="1">
      <formula>$W$13=""</formula>
    </cfRule>
  </conditionalFormatting>
  <conditionalFormatting sqref="AB13:AC13">
    <cfRule type="expression" dxfId="66" priority="26" stopIfTrue="1">
      <formula>$AB$13=""</formula>
    </cfRule>
  </conditionalFormatting>
  <conditionalFormatting sqref="AE13:AF13">
    <cfRule type="expression" dxfId="65" priority="25" stopIfTrue="1">
      <formula>$AE$13=""</formula>
    </cfRule>
  </conditionalFormatting>
  <conditionalFormatting sqref="H31:AI32">
    <cfRule type="expression" dxfId="64" priority="23" stopIfTrue="1">
      <formula>$H$31=""</formula>
    </cfRule>
  </conditionalFormatting>
  <conditionalFormatting sqref="H21:AI22">
    <cfRule type="expression" dxfId="63" priority="21" stopIfTrue="1">
      <formula>$H$21=""</formula>
    </cfRule>
  </conditionalFormatting>
  <conditionalFormatting sqref="Q8">
    <cfRule type="expression" dxfId="62" priority="20" stopIfTrue="1">
      <formula>$Q$8=""</formula>
    </cfRule>
  </conditionalFormatting>
  <conditionalFormatting sqref="P9:AH9">
    <cfRule type="expression" dxfId="61" priority="13" stopIfTrue="1">
      <formula>$P$9=""</formula>
    </cfRule>
  </conditionalFormatting>
  <conditionalFormatting sqref="P11">
    <cfRule type="expression" dxfId="60" priority="11" stopIfTrue="1">
      <formula>$P$11=""</formula>
    </cfRule>
  </conditionalFormatting>
  <conditionalFormatting sqref="P10:AH10">
    <cfRule type="expression" dxfId="59" priority="9" stopIfTrue="1">
      <formula>$P$10=""</formula>
    </cfRule>
  </conditionalFormatting>
  <conditionalFormatting sqref="P14">
    <cfRule type="expression" dxfId="58" priority="7" stopIfTrue="1">
      <formula>$P$14=""</formula>
    </cfRule>
  </conditionalFormatting>
  <conditionalFormatting sqref="P16">
    <cfRule type="expression" dxfId="57" priority="6" stopIfTrue="1">
      <formula>$P$16=""</formula>
    </cfRule>
  </conditionalFormatting>
  <conditionalFormatting sqref="P12">
    <cfRule type="expression" dxfId="56" priority="5" stopIfTrue="1">
      <formula>$P$12=""</formula>
    </cfRule>
  </conditionalFormatting>
  <conditionalFormatting sqref="P15">
    <cfRule type="expression" dxfId="55" priority="4" stopIfTrue="1">
      <formula>$P$15=""</formula>
    </cfRule>
  </conditionalFormatting>
  <conditionalFormatting sqref="H29">
    <cfRule type="expression" dxfId="54" priority="3" stopIfTrue="1">
      <formula>$H$29=""</formula>
    </cfRule>
  </conditionalFormatting>
  <conditionalFormatting sqref="V29:X30">
    <cfRule type="expression" dxfId="53" priority="2" stopIfTrue="1">
      <formula>$V$29=""</formula>
    </cfRule>
  </conditionalFormatting>
  <conditionalFormatting sqref="AA4:AC4">
    <cfRule type="expression" dxfId="52" priority="1" stopIfTrue="1">
      <formula>$AA$4=""</formula>
    </cfRule>
  </conditionalFormatting>
  <pageMargins left="0.59055118110236227" right="0.59055118110236227" top="0.78740157480314965" bottom="0.59055118110236227" header="0.59055118110236227" footer="0.39370078740157483"/>
  <pageSetup paperSize="9" orientation="portrait" r:id="rId1"/>
  <headerFooter>
    <oddHeader>&amp;L&amp;"ＭＳ Ｐ明朝,標準"様式第4号(第2条関係)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4"/>
  <sheetViews>
    <sheetView showGridLines="0" view="pageBreakPreview" topLeftCell="A28" zoomScale="85" zoomScaleNormal="80" zoomScaleSheetLayoutView="85" workbookViewId="0">
      <selection activeCell="B47" sqref="B47:AI49"/>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9" t="s">
        <v>43</v>
      </c>
      <c r="B1" s="7"/>
      <c r="C1" s="7"/>
      <c r="D1" s="174"/>
      <c r="E1" s="174"/>
      <c r="F1" s="174"/>
      <c r="G1" s="7" t="s">
        <v>12</v>
      </c>
      <c r="H1" s="7"/>
      <c r="I1" s="7"/>
      <c r="J1" s="7"/>
      <c r="K1" s="7"/>
      <c r="L1" s="7"/>
      <c r="M1" s="7"/>
      <c r="N1" s="7"/>
      <c r="O1" s="7"/>
      <c r="P1" s="7"/>
      <c r="Q1" s="7"/>
      <c r="R1" s="7"/>
      <c r="S1" s="7"/>
      <c r="T1" s="7"/>
      <c r="U1" s="7"/>
      <c r="V1" s="7"/>
      <c r="W1" s="7"/>
      <c r="X1" s="7"/>
      <c r="Y1" s="7"/>
      <c r="Z1" s="7"/>
      <c r="AA1" s="7"/>
      <c r="AB1" s="7"/>
      <c r="AC1" s="7"/>
      <c r="AD1" s="7"/>
      <c r="AE1" s="7"/>
      <c r="AF1" s="7"/>
      <c r="AG1" s="7"/>
      <c r="AH1" s="7"/>
      <c r="AI1" s="20"/>
    </row>
    <row r="2" spans="1:38" ht="15" customHeight="1">
      <c r="A2" s="164" t="s">
        <v>34</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6"/>
      <c r="AJ2" s="10"/>
      <c r="AK2" s="10"/>
      <c r="AL2" s="3"/>
    </row>
    <row r="3" spans="1:38" ht="15" customHeight="1">
      <c r="A3" s="16"/>
      <c r="B3" s="5"/>
      <c r="C3" s="5"/>
      <c r="D3" s="5"/>
      <c r="E3" s="5"/>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26"/>
      <c r="AJ3" s="4"/>
      <c r="AK3" s="4"/>
      <c r="AL3" s="2"/>
    </row>
    <row r="4" spans="1:38" ht="15" customHeight="1">
      <c r="A4" s="16"/>
      <c r="B4" s="11"/>
      <c r="C4" s="11"/>
      <c r="D4" s="11"/>
      <c r="E4" s="11"/>
      <c r="F4" s="11"/>
      <c r="G4" s="11"/>
      <c r="H4" s="11" t="s">
        <v>42</v>
      </c>
      <c r="I4" s="5"/>
      <c r="J4" s="5"/>
      <c r="K4" s="154" t="s">
        <v>24</v>
      </c>
      <c r="L4" s="154"/>
      <c r="M4" s="154"/>
      <c r="N4" s="154"/>
      <c r="O4" s="9"/>
      <c r="P4" s="5" t="s">
        <v>25</v>
      </c>
      <c r="Q4" s="250" t="str">
        <f>IF(申請書!Q8="","",申請書!Q8)</f>
        <v/>
      </c>
      <c r="R4" s="251"/>
      <c r="S4" s="251"/>
      <c r="T4" s="251"/>
      <c r="U4" s="251"/>
      <c r="V4" s="252"/>
      <c r="W4" s="25"/>
      <c r="X4" s="25"/>
      <c r="Y4" s="25"/>
      <c r="Z4" s="25"/>
      <c r="AA4" s="25"/>
      <c r="AB4" s="25"/>
      <c r="AC4" s="25"/>
      <c r="AD4" s="25"/>
      <c r="AE4" s="25"/>
      <c r="AF4" s="25"/>
      <c r="AG4" s="25"/>
      <c r="AH4" s="25"/>
      <c r="AI4" s="21"/>
      <c r="AJ4" s="6"/>
      <c r="AK4" s="5"/>
    </row>
    <row r="5" spans="1:38" ht="15" customHeight="1">
      <c r="A5" s="16"/>
      <c r="B5" s="5"/>
      <c r="C5" s="5"/>
      <c r="D5" s="5"/>
      <c r="E5" s="5"/>
      <c r="F5" s="5"/>
      <c r="G5" s="5"/>
      <c r="H5" s="5"/>
      <c r="I5" s="5"/>
      <c r="J5" s="5"/>
      <c r="K5" s="154" t="s">
        <v>37</v>
      </c>
      <c r="L5" s="154"/>
      <c r="M5" s="154"/>
      <c r="N5" s="154"/>
      <c r="O5" s="9"/>
      <c r="P5" s="139" t="str">
        <f>IF(申請書!P9="","",申請書!P9)</f>
        <v/>
      </c>
      <c r="Q5" s="140"/>
      <c r="R5" s="140"/>
      <c r="S5" s="140"/>
      <c r="T5" s="140"/>
      <c r="U5" s="140"/>
      <c r="V5" s="140"/>
      <c r="W5" s="140"/>
      <c r="X5" s="140"/>
      <c r="Y5" s="140"/>
      <c r="Z5" s="140"/>
      <c r="AA5" s="140"/>
      <c r="AB5" s="140"/>
      <c r="AC5" s="140"/>
      <c r="AD5" s="140"/>
      <c r="AE5" s="140"/>
      <c r="AF5" s="140"/>
      <c r="AG5" s="140"/>
      <c r="AH5" s="140"/>
      <c r="AI5" s="21"/>
      <c r="AJ5" s="5"/>
      <c r="AK5" s="5"/>
    </row>
    <row r="6" spans="1:38" ht="15" customHeight="1">
      <c r="A6" s="16"/>
      <c r="B6" s="5"/>
      <c r="C6" s="5"/>
      <c r="D6" s="5"/>
      <c r="E6" s="5"/>
      <c r="F6" s="5"/>
      <c r="G6" s="5"/>
      <c r="I6" s="11"/>
      <c r="J6" s="5"/>
      <c r="K6" s="154" t="s">
        <v>26</v>
      </c>
      <c r="L6" s="154"/>
      <c r="M6" s="154"/>
      <c r="N6" s="154"/>
      <c r="O6" s="9"/>
      <c r="P6" s="139" t="str">
        <f>IF(申請書!P10="","",申請書!P10)</f>
        <v/>
      </c>
      <c r="Q6" s="140"/>
      <c r="R6" s="140"/>
      <c r="S6" s="140"/>
      <c r="T6" s="140"/>
      <c r="U6" s="140"/>
      <c r="V6" s="140"/>
      <c r="W6" s="140"/>
      <c r="X6" s="140"/>
      <c r="Y6" s="140"/>
      <c r="Z6" s="140"/>
      <c r="AA6" s="140"/>
      <c r="AB6" s="140"/>
      <c r="AC6" s="140"/>
      <c r="AD6" s="140"/>
      <c r="AE6" s="140"/>
      <c r="AF6" s="140"/>
      <c r="AG6" s="140"/>
      <c r="AH6" s="140"/>
      <c r="AI6" s="21"/>
      <c r="AJ6" s="5"/>
      <c r="AK6" s="5"/>
    </row>
    <row r="7" spans="1:38" ht="15" customHeight="1">
      <c r="A7" s="16"/>
      <c r="B7" s="5"/>
      <c r="C7" s="5"/>
      <c r="D7" s="5"/>
      <c r="E7" s="5"/>
      <c r="F7" s="5"/>
      <c r="G7" s="5"/>
      <c r="I7" s="5"/>
      <c r="J7" s="5"/>
      <c r="K7" s="154" t="s">
        <v>46</v>
      </c>
      <c r="L7" s="154"/>
      <c r="M7" s="154"/>
      <c r="N7" s="154"/>
      <c r="O7" s="9"/>
      <c r="P7" s="139" t="str">
        <f>IF(申請書!P11="","",申請書!P11)</f>
        <v/>
      </c>
      <c r="Q7" s="140"/>
      <c r="R7" s="140"/>
      <c r="S7" s="140"/>
      <c r="T7" s="140"/>
      <c r="U7" s="140"/>
      <c r="V7" s="140"/>
      <c r="W7" s="140"/>
      <c r="X7" s="140"/>
      <c r="Y7" s="140"/>
      <c r="Z7" s="140"/>
      <c r="AA7" s="140"/>
      <c r="AB7" s="140"/>
      <c r="AC7" s="140"/>
      <c r="AD7" s="140"/>
      <c r="AE7" s="140"/>
      <c r="AF7" s="140"/>
      <c r="AG7" s="140"/>
      <c r="AH7" s="140"/>
      <c r="AI7" s="21"/>
      <c r="AJ7" s="6"/>
      <c r="AK7" s="5"/>
    </row>
    <row r="8" spans="1:38" ht="15" customHeight="1">
      <c r="A8" s="16"/>
      <c r="B8" s="5"/>
      <c r="C8" s="5"/>
      <c r="D8" s="5"/>
      <c r="E8" s="5"/>
      <c r="F8" s="5"/>
      <c r="G8" s="5"/>
      <c r="H8" s="5"/>
      <c r="I8" s="5"/>
      <c r="J8" s="5"/>
      <c r="K8" s="32"/>
      <c r="M8" s="32"/>
      <c r="N8" s="32"/>
      <c r="O8" s="32"/>
      <c r="P8" s="139" t="str">
        <f>IF(申請書!P12="","",申請書!P12)</f>
        <v/>
      </c>
      <c r="Q8" s="140"/>
      <c r="R8" s="140"/>
      <c r="S8" s="140"/>
      <c r="T8" s="140"/>
      <c r="U8" s="140"/>
      <c r="V8" s="140"/>
      <c r="W8" s="140"/>
      <c r="X8" s="140"/>
      <c r="Y8" s="140"/>
      <c r="Z8" s="140"/>
      <c r="AA8" s="140"/>
      <c r="AB8" s="140"/>
      <c r="AC8" s="140"/>
      <c r="AD8" s="140"/>
      <c r="AE8" s="140"/>
      <c r="AF8" s="140"/>
      <c r="AG8" s="140"/>
      <c r="AH8" s="140"/>
      <c r="AI8" s="21" t="s">
        <v>22</v>
      </c>
      <c r="AJ8" s="6"/>
      <c r="AK8" s="5"/>
    </row>
    <row r="9" spans="1:38" ht="15" customHeight="1">
      <c r="A9" s="16"/>
      <c r="B9" s="5"/>
      <c r="C9" s="5"/>
      <c r="D9" s="5"/>
      <c r="E9" s="5"/>
      <c r="F9" s="5"/>
      <c r="G9" s="5"/>
      <c r="H9" s="5"/>
      <c r="I9" s="5"/>
      <c r="J9" s="5"/>
      <c r="K9" s="32"/>
      <c r="M9" s="32"/>
      <c r="N9" s="32"/>
      <c r="O9" s="32"/>
      <c r="P9" s="32"/>
      <c r="Q9" s="32"/>
      <c r="R9" s="32"/>
      <c r="S9" s="32"/>
      <c r="T9" s="32"/>
      <c r="U9" s="32"/>
      <c r="V9" s="32"/>
      <c r="W9" s="32"/>
      <c r="X9" s="32"/>
      <c r="Y9" s="32"/>
      <c r="Z9" s="32"/>
      <c r="AA9" s="32"/>
      <c r="AB9" s="32"/>
      <c r="AC9" s="32"/>
      <c r="AD9" s="32"/>
      <c r="AE9" s="32"/>
      <c r="AF9" s="32"/>
      <c r="AG9" s="32"/>
      <c r="AH9" s="32"/>
      <c r="AI9" s="21"/>
      <c r="AJ9" s="6"/>
      <c r="AK9" s="5"/>
    </row>
    <row r="10" spans="1:38" ht="15" customHeight="1">
      <c r="A10" s="1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21"/>
      <c r="AJ10" s="5"/>
      <c r="AK10" s="5"/>
    </row>
    <row r="11" spans="1:38" ht="15" customHeight="1">
      <c r="A11" s="172">
        <v>1</v>
      </c>
      <c r="B11" s="202" t="s">
        <v>48</v>
      </c>
      <c r="C11" s="178"/>
      <c r="D11" s="178"/>
      <c r="E11" s="178"/>
      <c r="F11" s="178"/>
      <c r="G11" s="179"/>
      <c r="H11" s="160" t="str">
        <f>IF(申請書!H19="","",申請書!H19)</f>
        <v/>
      </c>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1"/>
      <c r="AJ11" s="9"/>
      <c r="AK11" s="9"/>
    </row>
    <row r="12" spans="1:38" ht="15" customHeight="1">
      <c r="A12" s="201"/>
      <c r="B12" s="203"/>
      <c r="C12" s="203"/>
      <c r="D12" s="203"/>
      <c r="E12" s="203"/>
      <c r="F12" s="203"/>
      <c r="G12" s="204"/>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3"/>
      <c r="AJ12" s="9"/>
      <c r="AK12" s="9"/>
    </row>
    <row r="13" spans="1:38" ht="15" customHeight="1">
      <c r="A13" s="172">
        <v>2</v>
      </c>
      <c r="B13" s="202" t="s">
        <v>51</v>
      </c>
      <c r="C13" s="178"/>
      <c r="D13" s="178"/>
      <c r="E13" s="178"/>
      <c r="F13" s="178"/>
      <c r="G13" s="179"/>
      <c r="H13" s="160" t="str">
        <f>IF(申請書!H21="","",申請書!H21)</f>
        <v/>
      </c>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1"/>
      <c r="AJ13" s="9"/>
      <c r="AK13" s="9"/>
    </row>
    <row r="14" spans="1:38" ht="15" customHeight="1">
      <c r="A14" s="173"/>
      <c r="B14" s="203"/>
      <c r="C14" s="203"/>
      <c r="D14" s="203"/>
      <c r="E14" s="203"/>
      <c r="F14" s="203"/>
      <c r="G14" s="204"/>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3"/>
      <c r="AJ14" s="9"/>
      <c r="AK14" s="9"/>
    </row>
    <row r="15" spans="1:38" ht="15" customHeight="1">
      <c r="A15" s="172">
        <v>3</v>
      </c>
      <c r="B15" s="178" t="s">
        <v>30</v>
      </c>
      <c r="C15" s="178"/>
      <c r="D15" s="178"/>
      <c r="E15" s="178"/>
      <c r="F15" s="205"/>
      <c r="G15" s="206"/>
      <c r="H15" s="159" t="str">
        <f>IF(申請書!H23="","",申請書!H23)</f>
        <v/>
      </c>
      <c r="I15" s="147"/>
      <c r="J15" s="147"/>
      <c r="K15" s="147"/>
      <c r="L15" s="147"/>
      <c r="M15" s="147"/>
      <c r="N15" s="147"/>
      <c r="O15" s="147"/>
      <c r="P15" s="147"/>
      <c r="Q15" s="147"/>
      <c r="R15" s="147"/>
      <c r="S15" s="147"/>
      <c r="T15" s="147"/>
      <c r="U15" s="147"/>
      <c r="V15" s="147"/>
      <c r="W15" s="147"/>
      <c r="X15" s="147"/>
      <c r="Y15" s="147"/>
      <c r="Z15" s="147"/>
      <c r="AA15" s="147"/>
      <c r="AB15" s="147"/>
      <c r="AC15" s="147"/>
      <c r="AD15" s="146" t="s">
        <v>36</v>
      </c>
      <c r="AE15" s="147"/>
      <c r="AF15" s="147"/>
      <c r="AG15" s="147"/>
      <c r="AH15" s="147"/>
      <c r="AI15" s="148"/>
      <c r="AJ15" s="9"/>
      <c r="AK15" s="9"/>
    </row>
    <row r="16" spans="1:38" ht="15" customHeight="1">
      <c r="A16" s="173"/>
      <c r="B16" s="207"/>
      <c r="C16" s="207"/>
      <c r="D16" s="207"/>
      <c r="E16" s="207"/>
      <c r="F16" s="207"/>
      <c r="G16" s="208"/>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50"/>
      <c r="AJ16" s="9"/>
      <c r="AK16" s="9"/>
    </row>
    <row r="17" spans="1:37" ht="15" customHeight="1">
      <c r="A17" s="172">
        <v>4</v>
      </c>
      <c r="B17" s="178" t="s">
        <v>0</v>
      </c>
      <c r="C17" s="178"/>
      <c r="D17" s="178"/>
      <c r="E17" s="178"/>
      <c r="F17" s="178"/>
      <c r="G17" s="179"/>
      <c r="H17" s="141" t="str">
        <f>IF(申請書!H25="","",申請書!H25)</f>
        <v/>
      </c>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2"/>
      <c r="AJ17" s="9"/>
      <c r="AK17" s="9"/>
    </row>
    <row r="18" spans="1:37" ht="15" customHeight="1">
      <c r="A18" s="173"/>
      <c r="B18" s="180"/>
      <c r="C18" s="180"/>
      <c r="D18" s="180"/>
      <c r="E18" s="180"/>
      <c r="F18" s="180"/>
      <c r="G18" s="181"/>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4"/>
      <c r="AJ18" s="8"/>
      <c r="AK18" s="8"/>
    </row>
    <row r="19" spans="1:37" ht="15" customHeight="1">
      <c r="A19" s="172">
        <v>5</v>
      </c>
      <c r="B19" s="178" t="s">
        <v>1</v>
      </c>
      <c r="C19" s="178"/>
      <c r="D19" s="178"/>
      <c r="E19" s="178"/>
      <c r="F19" s="178"/>
      <c r="G19" s="179"/>
      <c r="H19" s="141" t="str">
        <f>IF(申請書!H27="","",申請書!H27)</f>
        <v/>
      </c>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2"/>
      <c r="AJ19" s="8"/>
      <c r="AK19" s="8"/>
    </row>
    <row r="20" spans="1:37" ht="15" customHeight="1">
      <c r="A20" s="173"/>
      <c r="B20" s="180"/>
      <c r="C20" s="180"/>
      <c r="D20" s="180"/>
      <c r="E20" s="180"/>
      <c r="F20" s="180"/>
      <c r="G20" s="181"/>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4"/>
      <c r="AJ20" s="8"/>
      <c r="AK20" s="8"/>
    </row>
    <row r="21" spans="1:37" ht="15" customHeight="1">
      <c r="A21" s="172">
        <v>6</v>
      </c>
      <c r="B21" s="202" t="s">
        <v>49</v>
      </c>
      <c r="C21" s="178"/>
      <c r="D21" s="178"/>
      <c r="E21" s="178"/>
      <c r="F21" s="178"/>
      <c r="G21" s="179"/>
      <c r="H21" s="253" t="str">
        <f>IF(申請書!H29="","",申請書!H29)</f>
        <v/>
      </c>
      <c r="I21" s="176"/>
      <c r="J21" s="176"/>
      <c r="K21" s="174" t="s">
        <v>5</v>
      </c>
      <c r="L21" s="176" t="str">
        <f>IF(申請書!L29="","",申請書!L29)</f>
        <v/>
      </c>
      <c r="M21" s="174" t="s">
        <v>6</v>
      </c>
      <c r="N21" s="176" t="str">
        <f>IF(申請書!N29="","",申請書!N29)</f>
        <v/>
      </c>
      <c r="O21" s="174" t="s">
        <v>10</v>
      </c>
      <c r="P21" s="176" t="str">
        <f>IF(申請書!P29="","",申請書!P29)</f>
        <v/>
      </c>
      <c r="Q21" s="174" t="s">
        <v>7</v>
      </c>
      <c r="R21" s="223" t="str">
        <f>IF(申請書!R29="","",申請書!R29)</f>
        <v/>
      </c>
      <c r="S21" s="225" t="s">
        <v>8</v>
      </c>
      <c r="T21" s="225"/>
      <c r="U21" s="225"/>
      <c r="V21" s="176" t="str">
        <f>IF(申請書!V29="","",申請書!V29)</f>
        <v/>
      </c>
      <c r="W21" s="176"/>
      <c r="X21" s="176"/>
      <c r="Y21" s="174" t="s">
        <v>5</v>
      </c>
      <c r="Z21" s="176" t="str">
        <f>IF(申請書!Z29="","",申請書!Z29)</f>
        <v/>
      </c>
      <c r="AA21" s="174" t="s">
        <v>6</v>
      </c>
      <c r="AB21" s="176" t="str">
        <f>IF(申請書!AB29="","",申請書!AB29)</f>
        <v/>
      </c>
      <c r="AC21" s="174" t="s">
        <v>10</v>
      </c>
      <c r="AD21" s="176" t="str">
        <f>IF(申請書!AD29="","",申請書!AD29)</f>
        <v/>
      </c>
      <c r="AE21" s="174" t="s">
        <v>7</v>
      </c>
      <c r="AF21" s="223" t="str">
        <f>IF(申請書!AF29="","",申請書!AF29)</f>
        <v/>
      </c>
      <c r="AG21" s="199" t="s">
        <v>9</v>
      </c>
      <c r="AH21" s="199"/>
      <c r="AI21" s="200"/>
      <c r="AJ21" s="8"/>
      <c r="AK21" s="8"/>
    </row>
    <row r="22" spans="1:37" ht="15" customHeight="1">
      <c r="A22" s="173"/>
      <c r="B22" s="203"/>
      <c r="C22" s="203"/>
      <c r="D22" s="203"/>
      <c r="E22" s="203"/>
      <c r="F22" s="203"/>
      <c r="G22" s="204"/>
      <c r="H22" s="254"/>
      <c r="I22" s="177"/>
      <c r="J22" s="177"/>
      <c r="K22" s="175"/>
      <c r="L22" s="177"/>
      <c r="M22" s="175"/>
      <c r="N22" s="177"/>
      <c r="O22" s="175"/>
      <c r="P22" s="177"/>
      <c r="Q22" s="175"/>
      <c r="R22" s="224"/>
      <c r="S22" s="189"/>
      <c r="T22" s="189"/>
      <c r="U22" s="189"/>
      <c r="V22" s="177"/>
      <c r="W22" s="177"/>
      <c r="X22" s="177"/>
      <c r="Y22" s="175"/>
      <c r="Z22" s="177"/>
      <c r="AA22" s="175"/>
      <c r="AB22" s="177"/>
      <c r="AC22" s="175"/>
      <c r="AD22" s="177"/>
      <c r="AE22" s="175"/>
      <c r="AF22" s="224"/>
      <c r="AG22" s="168"/>
      <c r="AH22" s="168"/>
      <c r="AI22" s="169"/>
      <c r="AJ22" s="8"/>
      <c r="AK22" s="8"/>
    </row>
    <row r="23" spans="1:37" ht="15" customHeight="1">
      <c r="A23" s="172">
        <v>7</v>
      </c>
      <c r="B23" s="202" t="s">
        <v>50</v>
      </c>
      <c r="C23" s="178"/>
      <c r="D23" s="178"/>
      <c r="E23" s="178"/>
      <c r="F23" s="178"/>
      <c r="G23" s="179"/>
      <c r="H23" s="141" t="str">
        <f>IF(申請書!H31="","",申請書!H31)</f>
        <v/>
      </c>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2"/>
    </row>
    <row r="24" spans="1:37" ht="15" customHeight="1">
      <c r="A24" s="173"/>
      <c r="B24" s="203"/>
      <c r="C24" s="203"/>
      <c r="D24" s="203"/>
      <c r="E24" s="203"/>
      <c r="F24" s="203"/>
      <c r="G24" s="204"/>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4"/>
    </row>
    <row r="25" spans="1:37" ht="15" customHeight="1">
      <c r="A25" s="172">
        <v>8</v>
      </c>
      <c r="B25" s="178" t="s">
        <v>2</v>
      </c>
      <c r="C25" s="178"/>
      <c r="D25" s="178"/>
      <c r="E25" s="178"/>
      <c r="F25" s="178"/>
      <c r="G25" s="179"/>
      <c r="H25" s="141" t="str">
        <f>IF(申請書!H33="","",申請書!H33)&amp;"　神戸市都市公園条例第４条の規定により許可"</f>
        <v>　神戸市都市公園条例第４条の規定により許可</v>
      </c>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2"/>
    </row>
    <row r="26" spans="1:37" ht="15" customHeight="1">
      <c r="A26" s="173"/>
      <c r="B26" s="180"/>
      <c r="C26" s="180"/>
      <c r="D26" s="180"/>
      <c r="E26" s="180"/>
      <c r="F26" s="180"/>
      <c r="G26" s="181"/>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4"/>
    </row>
    <row r="27" spans="1:37" ht="15" customHeight="1">
      <c r="A27" s="172">
        <v>9</v>
      </c>
      <c r="B27" s="178" t="s">
        <v>35</v>
      </c>
      <c r="C27" s="178"/>
      <c r="D27" s="178"/>
      <c r="E27" s="178"/>
      <c r="F27" s="178"/>
      <c r="G27" s="179"/>
      <c r="H27" s="235"/>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7"/>
    </row>
    <row r="28" spans="1:37" ht="15" customHeight="1">
      <c r="A28" s="173"/>
      <c r="B28" s="180"/>
      <c r="C28" s="180"/>
      <c r="D28" s="180"/>
      <c r="E28" s="180"/>
      <c r="F28" s="180"/>
      <c r="G28" s="181"/>
      <c r="H28" s="238"/>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40"/>
    </row>
    <row r="29" spans="1:37" ht="15" customHeight="1">
      <c r="A29" s="172">
        <v>10</v>
      </c>
      <c r="B29" s="178" t="s">
        <v>13</v>
      </c>
      <c r="C29" s="178"/>
      <c r="D29" s="178"/>
      <c r="E29" s="178"/>
      <c r="F29" s="178"/>
      <c r="G29" s="179"/>
      <c r="H29" s="235" t="s">
        <v>52</v>
      </c>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7"/>
    </row>
    <row r="30" spans="1:37" ht="15" customHeight="1">
      <c r="A30" s="173"/>
      <c r="B30" s="180"/>
      <c r="C30" s="180"/>
      <c r="D30" s="180"/>
      <c r="E30" s="180"/>
      <c r="F30" s="180"/>
      <c r="G30" s="181"/>
      <c r="H30" s="238"/>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40"/>
    </row>
    <row r="31" spans="1:37" ht="15" customHeight="1">
      <c r="A31" s="30"/>
      <c r="B31" s="33" t="s">
        <v>44</v>
      </c>
      <c r="C31" s="29"/>
      <c r="D31" s="29"/>
      <c r="E31" s="29"/>
      <c r="F31" s="29"/>
      <c r="G31" s="29"/>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5"/>
    </row>
    <row r="32" spans="1:37" ht="15" customHeight="1">
      <c r="A32" s="31"/>
      <c r="B32" s="18"/>
      <c r="C32" s="18"/>
      <c r="D32" s="18"/>
      <c r="E32" s="18"/>
      <c r="F32" s="18"/>
      <c r="G32" s="18"/>
      <c r="H32" s="14"/>
      <c r="I32" s="14"/>
      <c r="J32" s="14"/>
      <c r="K32" s="14"/>
      <c r="L32" s="14"/>
      <c r="M32" s="14"/>
      <c r="N32" s="14"/>
      <c r="O32" s="14"/>
      <c r="P32" s="14"/>
      <c r="Q32" s="14"/>
      <c r="R32" s="14"/>
      <c r="S32" s="14"/>
      <c r="T32" s="14"/>
      <c r="U32" s="14"/>
      <c r="V32" s="14"/>
      <c r="W32" s="14"/>
      <c r="X32" s="14"/>
      <c r="Y32" s="14"/>
      <c r="Z32" s="241"/>
      <c r="AA32" s="241"/>
      <c r="AB32" s="5" t="s">
        <v>5</v>
      </c>
      <c r="AC32" s="241"/>
      <c r="AD32" s="241"/>
      <c r="AE32" s="5" t="s">
        <v>6</v>
      </c>
      <c r="AF32" s="234"/>
      <c r="AG32" s="234"/>
      <c r="AH32" s="5" t="s">
        <v>10</v>
      </c>
      <c r="AI32" s="36"/>
    </row>
    <row r="33" spans="1:35" ht="15" customHeight="1">
      <c r="A33" s="31"/>
      <c r="B33" s="18"/>
      <c r="C33" s="18"/>
      <c r="D33" s="18"/>
      <c r="E33" s="18"/>
      <c r="F33" s="18"/>
      <c r="G33" s="18"/>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36"/>
    </row>
    <row r="34" spans="1:35" ht="15" customHeight="1">
      <c r="A34" s="31"/>
      <c r="B34" s="18"/>
      <c r="C34" s="18"/>
      <c r="D34" s="18"/>
      <c r="E34" s="18"/>
      <c r="F34" s="18"/>
      <c r="G34" s="18"/>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36"/>
    </row>
    <row r="35" spans="1:35" ht="15" customHeight="1">
      <c r="A35" s="31"/>
      <c r="B35" s="18"/>
      <c r="C35" s="18"/>
      <c r="D35" s="18"/>
      <c r="E35" s="18"/>
      <c r="F35" s="18"/>
      <c r="G35" s="18"/>
      <c r="H35" s="14"/>
      <c r="I35" s="14"/>
      <c r="J35" s="14"/>
      <c r="K35" s="14"/>
      <c r="L35" s="14"/>
      <c r="M35" s="14"/>
      <c r="N35" s="14"/>
      <c r="O35" s="14"/>
      <c r="P35" s="14"/>
      <c r="Q35" s="14"/>
      <c r="R35" s="14"/>
      <c r="U35" s="15" t="s">
        <v>14</v>
      </c>
      <c r="V35" s="12"/>
      <c r="W35" s="12"/>
      <c r="X35" s="12"/>
      <c r="Y35" s="12"/>
      <c r="Z35" s="15" t="s">
        <v>23</v>
      </c>
      <c r="AA35" s="12"/>
      <c r="AB35" s="12"/>
      <c r="AC35" s="12"/>
      <c r="AD35" s="12"/>
      <c r="AE35" s="12"/>
      <c r="AF35" s="12"/>
      <c r="AG35" s="12"/>
      <c r="AH35" s="14"/>
      <c r="AI35" s="36"/>
    </row>
    <row r="36" spans="1:35" ht="15" customHeight="1">
      <c r="A36" s="31"/>
      <c r="B36" s="18"/>
      <c r="C36" s="18"/>
      <c r="D36" s="18"/>
      <c r="E36" s="18"/>
      <c r="F36" s="18"/>
      <c r="G36" s="18"/>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36"/>
    </row>
    <row r="37" spans="1:35" ht="15" customHeight="1">
      <c r="A37" s="229" t="s">
        <v>4</v>
      </c>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1"/>
    </row>
    <row r="38" spans="1:35" ht="15" customHeight="1">
      <c r="A38" s="37"/>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9"/>
    </row>
    <row r="39" spans="1:35" ht="15" customHeight="1">
      <c r="A39" s="132" t="s">
        <v>16</v>
      </c>
      <c r="B39" s="232" t="s">
        <v>47</v>
      </c>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3"/>
    </row>
    <row r="40" spans="1:35" ht="15" customHeight="1">
      <c r="A40" s="133"/>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3"/>
    </row>
    <row r="41" spans="1:35" ht="15" customHeight="1">
      <c r="A41" s="134"/>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3"/>
    </row>
    <row r="42" spans="1:35" ht="15" customHeight="1">
      <c r="A42" s="132" t="s">
        <v>17</v>
      </c>
      <c r="B42" s="232" t="s">
        <v>157</v>
      </c>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3"/>
    </row>
    <row r="43" spans="1:35" ht="15" customHeight="1">
      <c r="A43" s="1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3"/>
    </row>
    <row r="44" spans="1:35" ht="15" customHeight="1">
      <c r="A44" s="132" t="s">
        <v>18</v>
      </c>
      <c r="B44" s="247" t="s">
        <v>54</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8"/>
    </row>
    <row r="45" spans="1:35" ht="15" customHeight="1">
      <c r="A45" s="132" t="s">
        <v>15</v>
      </c>
      <c r="B45" s="247" t="s">
        <v>55</v>
      </c>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8"/>
    </row>
    <row r="46" spans="1:35" ht="15" customHeight="1">
      <c r="A46" s="132" t="s">
        <v>19</v>
      </c>
      <c r="B46" s="247" t="s">
        <v>158</v>
      </c>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8"/>
    </row>
    <row r="47" spans="1:35" ht="15" customHeight="1">
      <c r="A47" s="132" t="s">
        <v>20</v>
      </c>
      <c r="B47" s="242" t="s">
        <v>56</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4"/>
    </row>
    <row r="48" spans="1:35" ht="15" customHeight="1">
      <c r="A48" s="134"/>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4"/>
    </row>
    <row r="49" spans="1:35" ht="15" customHeight="1">
      <c r="A49" s="134"/>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4"/>
    </row>
    <row r="50" spans="1:35" ht="15" customHeight="1">
      <c r="A50" s="132" t="s">
        <v>21</v>
      </c>
      <c r="B50" s="245" t="s">
        <v>57</v>
      </c>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6"/>
    </row>
    <row r="51" spans="1:35" ht="15" customHeight="1">
      <c r="A51" s="135" t="s">
        <v>28</v>
      </c>
      <c r="B51" s="226" t="s">
        <v>58</v>
      </c>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8"/>
    </row>
    <row r="52" spans="1:35" ht="15" customHeight="1">
      <c r="A52" s="136" t="s">
        <v>45</v>
      </c>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8"/>
    </row>
    <row r="53" spans="1:35" ht="15" customHeight="1">
      <c r="A53" s="132" t="s">
        <v>16</v>
      </c>
      <c r="B53" s="242" t="s">
        <v>59</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4"/>
    </row>
    <row r="54" spans="1:35" ht="15" customHeight="1">
      <c r="A54" s="134"/>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4"/>
    </row>
    <row r="55" spans="1:35" ht="15" customHeight="1">
      <c r="A55" s="134"/>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4"/>
    </row>
    <row r="56" spans="1:35" ht="15" customHeight="1">
      <c r="A56" s="132" t="s">
        <v>17</v>
      </c>
      <c r="B56" s="242" t="s">
        <v>159</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4"/>
    </row>
    <row r="57" spans="1:35" ht="15" customHeight="1">
      <c r="A57" s="134"/>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4"/>
    </row>
    <row r="58" spans="1:35" ht="15" customHeight="1">
      <c r="A58" s="134"/>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4"/>
    </row>
    <row r="59" spans="1:35" ht="15" customHeight="1">
      <c r="A59" s="134"/>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4"/>
    </row>
    <row r="60" spans="1:35" ht="15" customHeight="1">
      <c r="A60" s="134"/>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4"/>
    </row>
    <row r="61" spans="1:35" ht="15" customHeight="1">
      <c r="A61" s="134"/>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4"/>
    </row>
    <row r="62" spans="1:35" ht="15" customHeight="1">
      <c r="A62" s="134"/>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4"/>
    </row>
    <row r="63" spans="1:35" ht="15" customHeight="1">
      <c r="A63" s="134"/>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4"/>
    </row>
    <row r="64" spans="1:35">
      <c r="A64" s="16"/>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21"/>
    </row>
    <row r="65" spans="1:35">
      <c r="A65" s="16"/>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21"/>
    </row>
    <row r="66" spans="1:35">
      <c r="A66" s="16"/>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21"/>
    </row>
    <row r="67" spans="1:35">
      <c r="A67" s="16"/>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21"/>
    </row>
    <row r="68" spans="1:35">
      <c r="A68" s="16"/>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21"/>
    </row>
    <row r="69" spans="1:35">
      <c r="A69" s="16"/>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21"/>
    </row>
    <row r="70" spans="1:35">
      <c r="A70" s="16"/>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21"/>
    </row>
    <row r="71" spans="1:35">
      <c r="A71" s="16"/>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21"/>
    </row>
    <row r="72" spans="1:35">
      <c r="A72" s="16"/>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21"/>
    </row>
    <row r="73" spans="1:35">
      <c r="A73" s="16"/>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21"/>
    </row>
    <row r="74" spans="1:35">
      <c r="A74" s="16"/>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21"/>
    </row>
    <row r="75" spans="1:35">
      <c r="A75" s="1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21"/>
    </row>
    <row r="76" spans="1:35">
      <c r="A76" s="1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21"/>
    </row>
    <row r="77" spans="1:35">
      <c r="A77" s="1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21"/>
    </row>
    <row r="78" spans="1:35">
      <c r="A78" s="16"/>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21"/>
    </row>
    <row r="79" spans="1:35">
      <c r="A79" s="1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21"/>
    </row>
    <row r="80" spans="1:35">
      <c r="A80" s="16"/>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21"/>
    </row>
    <row r="81" spans="1:35">
      <c r="A81" s="16"/>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21"/>
    </row>
    <row r="82" spans="1:35">
      <c r="A82" s="16"/>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21"/>
    </row>
    <row r="83" spans="1:35">
      <c r="A83" s="16"/>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21"/>
    </row>
    <row r="84" spans="1:35">
      <c r="A84" s="16"/>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21"/>
    </row>
    <row r="85" spans="1:35">
      <c r="A85" s="16"/>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21"/>
    </row>
    <row r="86" spans="1:35">
      <c r="A86" s="16"/>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21"/>
    </row>
    <row r="87" spans="1:35">
      <c r="A87" s="1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21"/>
    </row>
    <row r="88" spans="1:35">
      <c r="A88" s="16"/>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21"/>
    </row>
    <row r="89" spans="1:35">
      <c r="A89" s="16"/>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21"/>
    </row>
    <row r="90" spans="1:35">
      <c r="A90" s="16"/>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21"/>
    </row>
    <row r="91" spans="1:35">
      <c r="A91" s="1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21"/>
    </row>
    <row r="92" spans="1:35">
      <c r="A92" s="1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21"/>
    </row>
    <row r="93" spans="1:35">
      <c r="A93" s="16"/>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21"/>
    </row>
    <row r="94" spans="1:35">
      <c r="A94" s="16"/>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21"/>
    </row>
    <row r="95" spans="1:35">
      <c r="A95" s="16"/>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21"/>
    </row>
    <row r="96" spans="1:35">
      <c r="A96" s="16"/>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21"/>
    </row>
    <row r="97" spans="1:35">
      <c r="A97" s="1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21"/>
    </row>
    <row r="98" spans="1:35">
      <c r="A98" s="16"/>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21"/>
    </row>
    <row r="99" spans="1:35">
      <c r="A99" s="16"/>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21"/>
    </row>
    <row r="100" spans="1:35">
      <c r="A100" s="16"/>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21"/>
    </row>
    <row r="101" spans="1:35">
      <c r="A101" s="16"/>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21"/>
    </row>
    <row r="102" spans="1:35">
      <c r="A102" s="16"/>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21"/>
    </row>
    <row r="103" spans="1:35">
      <c r="A103" s="16"/>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21"/>
    </row>
    <row r="104" spans="1:35">
      <c r="A104" s="17"/>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4"/>
    </row>
  </sheetData>
  <sheetProtection password="CC49" sheet="1" objects="1" scenarios="1"/>
  <mergeCells count="75">
    <mergeCell ref="D1:F1"/>
    <mergeCell ref="P8:AH8"/>
    <mergeCell ref="H29:AI30"/>
    <mergeCell ref="Q21:Q22"/>
    <mergeCell ref="S21:U22"/>
    <mergeCell ref="Y21:Y22"/>
    <mergeCell ref="V21:X22"/>
    <mergeCell ref="N21:N22"/>
    <mergeCell ref="AG21:AI22"/>
    <mergeCell ref="K4:N4"/>
    <mergeCell ref="K5:N5"/>
    <mergeCell ref="K6:N6"/>
    <mergeCell ref="H13:AI14"/>
    <mergeCell ref="R21:R22"/>
    <mergeCell ref="Z21:Z22"/>
    <mergeCell ref="A2:AI2"/>
    <mergeCell ref="A11:A12"/>
    <mergeCell ref="H19:AI20"/>
    <mergeCell ref="A21:A22"/>
    <mergeCell ref="L21:L22"/>
    <mergeCell ref="K21:K22"/>
    <mergeCell ref="AB21:AB22"/>
    <mergeCell ref="AA21:AA22"/>
    <mergeCell ref="O21:O22"/>
    <mergeCell ref="AC21:AC22"/>
    <mergeCell ref="AD21:AD22"/>
    <mergeCell ref="B19:G20"/>
    <mergeCell ref="AE21:AE22"/>
    <mergeCell ref="P21:P22"/>
    <mergeCell ref="H21:J22"/>
    <mergeCell ref="K7:N7"/>
    <mergeCell ref="B17:G18"/>
    <mergeCell ref="H17:AI18"/>
    <mergeCell ref="Q4:V4"/>
    <mergeCell ref="P5:AH5"/>
    <mergeCell ref="P6:AH6"/>
    <mergeCell ref="P7:AH7"/>
    <mergeCell ref="B15:G16"/>
    <mergeCell ref="H15:AC16"/>
    <mergeCell ref="AD15:AI16"/>
    <mergeCell ref="H11:AI12"/>
    <mergeCell ref="B11:G12"/>
    <mergeCell ref="B13:G14"/>
    <mergeCell ref="B56:AI63"/>
    <mergeCell ref="A13:A14"/>
    <mergeCell ref="A15:A16"/>
    <mergeCell ref="A17:A18"/>
    <mergeCell ref="A19:A20"/>
    <mergeCell ref="B44:AI44"/>
    <mergeCell ref="B45:AI45"/>
    <mergeCell ref="B46:AI46"/>
    <mergeCell ref="B21:G22"/>
    <mergeCell ref="H23:AI24"/>
    <mergeCell ref="A25:A26"/>
    <mergeCell ref="A29:A30"/>
    <mergeCell ref="B27:G28"/>
    <mergeCell ref="B29:G30"/>
    <mergeCell ref="B23:G24"/>
    <mergeCell ref="B53:AI55"/>
    <mergeCell ref="A23:A24"/>
    <mergeCell ref="B25:G26"/>
    <mergeCell ref="AF21:AF22"/>
    <mergeCell ref="B51:AI51"/>
    <mergeCell ref="H25:AI26"/>
    <mergeCell ref="A37:AI37"/>
    <mergeCell ref="B39:AI41"/>
    <mergeCell ref="A27:A28"/>
    <mergeCell ref="AF32:AG32"/>
    <mergeCell ref="H27:AI28"/>
    <mergeCell ref="AC32:AD32"/>
    <mergeCell ref="Z32:AA32"/>
    <mergeCell ref="B47:AI49"/>
    <mergeCell ref="B50:AI50"/>
    <mergeCell ref="M21:M22"/>
    <mergeCell ref="B42:AI43"/>
  </mergeCells>
  <phoneticPr fontId="2"/>
  <conditionalFormatting sqref="Q4">
    <cfRule type="expression" dxfId="51" priority="31" stopIfTrue="1">
      <formula>$Q$4=""</formula>
    </cfRule>
  </conditionalFormatting>
  <conditionalFormatting sqref="P5:AH5">
    <cfRule type="expression" dxfId="50" priority="30" stopIfTrue="1">
      <formula>$P$5=""</formula>
    </cfRule>
  </conditionalFormatting>
  <conditionalFormatting sqref="P6">
    <cfRule type="expression" dxfId="49" priority="29" stopIfTrue="1">
      <formula>$P$6=""</formula>
    </cfRule>
  </conditionalFormatting>
  <conditionalFormatting sqref="P7">
    <cfRule type="expression" dxfId="48" priority="28" stopIfTrue="1">
      <formula>$P$7=""</formula>
    </cfRule>
  </conditionalFormatting>
  <conditionalFormatting sqref="P8">
    <cfRule type="expression" dxfId="47" priority="27" stopIfTrue="1">
      <formula>$P$8=""</formula>
    </cfRule>
  </conditionalFormatting>
  <conditionalFormatting sqref="H11">
    <cfRule type="expression" dxfId="46" priority="21" stopIfTrue="1">
      <formula>$H$11=""</formula>
    </cfRule>
  </conditionalFormatting>
  <conditionalFormatting sqref="H13">
    <cfRule type="expression" dxfId="45" priority="20" stopIfTrue="1">
      <formula>$H$13=""</formula>
    </cfRule>
  </conditionalFormatting>
  <conditionalFormatting sqref="H15">
    <cfRule type="expression" dxfId="44" priority="19" stopIfTrue="1">
      <formula>$H$15=""</formula>
    </cfRule>
  </conditionalFormatting>
  <conditionalFormatting sqref="H17">
    <cfRule type="expression" dxfId="43" priority="18" stopIfTrue="1">
      <formula>$H$17=""</formula>
    </cfRule>
  </conditionalFormatting>
  <conditionalFormatting sqref="H19">
    <cfRule type="expression" dxfId="42" priority="17" stopIfTrue="1">
      <formula>$H$19=""</formula>
    </cfRule>
  </conditionalFormatting>
  <conditionalFormatting sqref="H23">
    <cfRule type="expression" dxfId="41" priority="16" stopIfTrue="1">
      <formula>$H$23=""</formula>
    </cfRule>
  </conditionalFormatting>
  <conditionalFormatting sqref="H25">
    <cfRule type="expression" dxfId="40" priority="13" stopIfTrue="1">
      <formula>$H$25=""</formula>
    </cfRule>
  </conditionalFormatting>
  <conditionalFormatting sqref="H21">
    <cfRule type="expression" dxfId="39" priority="12" stopIfTrue="1">
      <formula>$H$21=""</formula>
    </cfRule>
  </conditionalFormatting>
  <conditionalFormatting sqref="L21">
    <cfRule type="expression" dxfId="38" priority="11" stopIfTrue="1">
      <formula>$L$21=""</formula>
    </cfRule>
  </conditionalFormatting>
  <conditionalFormatting sqref="N21">
    <cfRule type="expression" dxfId="37" priority="10" stopIfTrue="1">
      <formula>$N$21=""</formula>
    </cfRule>
  </conditionalFormatting>
  <conditionalFormatting sqref="P21">
    <cfRule type="expression" dxfId="36" priority="9" stopIfTrue="1">
      <formula>$P$21=""</formula>
    </cfRule>
  </conditionalFormatting>
  <conditionalFormatting sqref="R21">
    <cfRule type="expression" dxfId="35" priority="8" stopIfTrue="1">
      <formula>$R$21=""</formula>
    </cfRule>
  </conditionalFormatting>
  <conditionalFormatting sqref="V21">
    <cfRule type="expression" dxfId="34" priority="7" stopIfTrue="1">
      <formula>$V$21=""</formula>
    </cfRule>
  </conditionalFormatting>
  <conditionalFormatting sqref="Z21">
    <cfRule type="expression" dxfId="33" priority="6" stopIfTrue="1">
      <formula>$Z$21=""</formula>
    </cfRule>
  </conditionalFormatting>
  <conditionalFormatting sqref="AB21">
    <cfRule type="expression" dxfId="32" priority="5" stopIfTrue="1">
      <formula>$AB$21=""</formula>
    </cfRule>
  </conditionalFormatting>
  <conditionalFormatting sqref="AD21">
    <cfRule type="expression" dxfId="31" priority="4" stopIfTrue="1">
      <formula>$AD$21=""</formula>
    </cfRule>
  </conditionalFormatting>
  <conditionalFormatting sqref="AF21">
    <cfRule type="expression" dxfId="30" priority="3" stopIfTrue="1">
      <formula>$AF$21=""</formula>
    </cfRule>
  </conditionalFormatting>
  <pageMargins left="0.59055118110236227" right="0.59055118110236227" top="0.78740157480314965" bottom="0.59055118110236227" header="0.59055118110236227" footer="0.39370078740157483"/>
  <pageSetup paperSize="9" orientation="portrait" r:id="rId1"/>
  <headerFooter differentFirst="1">
    <oddFooter xml:space="preserve">&amp;C&amp;"ＭＳ Ｐ明朝,標準"&amp;P/&amp;N </oddFooter>
    <firstHeader>&amp;L様式第9号(第3条関係)</firstHeader>
  </headerFooter>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L52"/>
  <sheetViews>
    <sheetView topLeftCell="A19" zoomScale="80" zoomScaleNormal="80" workbookViewId="0">
      <selection activeCell="H31" sqref="H31:AI32"/>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9"/>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20"/>
    </row>
    <row r="2" spans="1:38" ht="15" customHeight="1">
      <c r="A2" s="164" t="s">
        <v>29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6"/>
      <c r="AJ2" s="10"/>
      <c r="AK2" s="10"/>
      <c r="AL2" s="3"/>
    </row>
    <row r="3" spans="1:38" ht="15" customHeight="1">
      <c r="A3" s="16"/>
      <c r="B3" s="5"/>
      <c r="C3" s="5"/>
      <c r="D3" s="5"/>
      <c r="E3" s="5"/>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26"/>
      <c r="AJ3" s="4"/>
      <c r="AK3" s="4"/>
      <c r="AL3" s="2"/>
    </row>
    <row r="4" spans="1:38" ht="15" customHeight="1">
      <c r="A4" s="16"/>
      <c r="B4" s="5"/>
      <c r="C4" s="5"/>
      <c r="D4" s="5"/>
      <c r="E4" s="5"/>
      <c r="F4" s="5"/>
      <c r="G4" s="5"/>
      <c r="H4" s="5"/>
      <c r="I4" s="5"/>
      <c r="J4" s="5"/>
      <c r="K4" s="5"/>
      <c r="L4" s="5"/>
      <c r="M4" s="5"/>
      <c r="N4" s="5"/>
      <c r="O4" s="5"/>
      <c r="P4" s="5"/>
      <c r="Q4" s="5"/>
      <c r="R4" s="5"/>
      <c r="S4" s="5"/>
      <c r="T4" s="5"/>
      <c r="U4" s="5"/>
      <c r="V4" s="5"/>
      <c r="W4" s="5"/>
      <c r="X4" s="5"/>
      <c r="Y4" s="5"/>
      <c r="Z4" s="5"/>
      <c r="AA4" s="290" t="s">
        <v>156</v>
      </c>
      <c r="AB4" s="290"/>
      <c r="AC4" s="290"/>
      <c r="AD4" s="5" t="s">
        <v>5</v>
      </c>
      <c r="AE4" s="42">
        <v>4</v>
      </c>
      <c r="AF4" s="5" t="s">
        <v>6</v>
      </c>
      <c r="AG4" s="42">
        <v>1</v>
      </c>
      <c r="AH4" s="5" t="s">
        <v>10</v>
      </c>
      <c r="AI4" s="21"/>
    </row>
    <row r="5" spans="1:38" ht="15" customHeight="1">
      <c r="A5" s="16"/>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21"/>
      <c r="AJ5" s="5"/>
      <c r="AK5" s="5"/>
    </row>
    <row r="6" spans="1:38" ht="15" customHeight="1">
      <c r="A6" s="16" t="s">
        <v>39</v>
      </c>
      <c r="B6" s="11"/>
      <c r="C6" s="11"/>
      <c r="D6" s="11"/>
      <c r="E6" s="11"/>
      <c r="F6" s="11"/>
      <c r="G6" s="11"/>
      <c r="H6" s="11"/>
      <c r="I6" s="11"/>
      <c r="J6" s="11"/>
      <c r="K6" s="11"/>
      <c r="L6" s="5"/>
      <c r="M6" s="5"/>
      <c r="N6" s="5"/>
      <c r="O6" s="5"/>
      <c r="P6" s="5"/>
      <c r="Q6" s="5"/>
      <c r="R6" s="5"/>
      <c r="S6" s="5"/>
      <c r="T6" s="5"/>
      <c r="U6" s="9"/>
      <c r="V6" s="5"/>
      <c r="W6" s="5"/>
      <c r="X6" s="5"/>
      <c r="Y6" s="5"/>
      <c r="Z6" s="5"/>
      <c r="AA6" s="5"/>
      <c r="AB6" s="27"/>
      <c r="AC6" s="27"/>
      <c r="AD6" s="27"/>
      <c r="AE6" s="27"/>
      <c r="AF6" s="27"/>
      <c r="AG6" s="27"/>
      <c r="AH6" s="27"/>
      <c r="AI6" s="21"/>
      <c r="AJ6" s="5"/>
      <c r="AK6" s="5"/>
    </row>
    <row r="7" spans="1:38" ht="15" customHeight="1">
      <c r="A7" s="16"/>
      <c r="B7" s="11"/>
      <c r="C7" s="11"/>
      <c r="D7" s="11"/>
      <c r="E7" s="11"/>
      <c r="F7" s="11"/>
      <c r="G7" s="11"/>
      <c r="H7" s="11"/>
      <c r="I7" s="11"/>
      <c r="J7" s="11"/>
      <c r="K7" s="11"/>
      <c r="L7" s="5"/>
      <c r="M7" s="5"/>
      <c r="N7" s="5"/>
      <c r="O7" s="5"/>
      <c r="P7" s="5"/>
      <c r="Q7" s="25"/>
      <c r="R7" s="5"/>
      <c r="S7" s="5"/>
      <c r="T7" s="5"/>
      <c r="U7" s="5"/>
      <c r="V7" s="5"/>
      <c r="W7" s="5"/>
      <c r="X7" s="5"/>
      <c r="Y7" s="5"/>
      <c r="Z7" s="5"/>
      <c r="AA7" s="5"/>
      <c r="AB7" s="5"/>
      <c r="AC7" s="5"/>
      <c r="AD7" s="5"/>
      <c r="AE7" s="5"/>
      <c r="AF7" s="5"/>
      <c r="AG7" s="5"/>
      <c r="AH7" s="28"/>
      <c r="AI7" s="21"/>
      <c r="AJ7" s="6"/>
      <c r="AK7" s="5"/>
    </row>
    <row r="8" spans="1:38" ht="15" customHeight="1">
      <c r="A8" s="16"/>
      <c r="B8" s="11"/>
      <c r="C8" s="11"/>
      <c r="D8" s="11"/>
      <c r="E8" s="11"/>
      <c r="F8" s="11"/>
      <c r="G8" s="11"/>
      <c r="H8" s="11" t="s">
        <v>42</v>
      </c>
      <c r="I8" s="5"/>
      <c r="J8" s="5"/>
      <c r="K8" s="154" t="s">
        <v>24</v>
      </c>
      <c r="L8" s="154"/>
      <c r="M8" s="154"/>
      <c r="N8" s="154"/>
      <c r="O8" s="9"/>
      <c r="P8" s="5" t="s">
        <v>25</v>
      </c>
      <c r="Q8" s="291" t="s">
        <v>68</v>
      </c>
      <c r="R8" s="291"/>
      <c r="S8" s="291"/>
      <c r="T8" s="291"/>
      <c r="U8" s="291"/>
      <c r="V8" s="292"/>
      <c r="W8" s="25"/>
      <c r="X8" s="25"/>
      <c r="Y8" s="25"/>
      <c r="Z8" s="25"/>
      <c r="AA8" s="25"/>
      <c r="AB8" s="25"/>
      <c r="AC8" s="25"/>
      <c r="AD8" s="25"/>
      <c r="AE8" s="25"/>
      <c r="AF8" s="25"/>
      <c r="AG8" s="25"/>
      <c r="AH8" s="25"/>
      <c r="AI8" s="21"/>
      <c r="AJ8" s="6"/>
      <c r="AK8" s="5"/>
    </row>
    <row r="9" spans="1:38" ht="15" customHeight="1">
      <c r="A9" s="16"/>
      <c r="B9" s="5"/>
      <c r="C9" s="5"/>
      <c r="D9" s="5"/>
      <c r="E9" s="5"/>
      <c r="F9" s="5"/>
      <c r="G9" s="5"/>
      <c r="H9" s="5"/>
      <c r="I9" s="5"/>
      <c r="J9" s="5"/>
      <c r="K9" s="154" t="s">
        <v>37</v>
      </c>
      <c r="L9" s="154"/>
      <c r="M9" s="154"/>
      <c r="N9" s="154"/>
      <c r="O9" s="9"/>
      <c r="P9" s="286" t="s">
        <v>64</v>
      </c>
      <c r="Q9" s="286"/>
      <c r="R9" s="286"/>
      <c r="S9" s="286"/>
      <c r="T9" s="286"/>
      <c r="U9" s="286"/>
      <c r="V9" s="286"/>
      <c r="W9" s="286"/>
      <c r="X9" s="286"/>
      <c r="Y9" s="286"/>
      <c r="Z9" s="286"/>
      <c r="AA9" s="286"/>
      <c r="AB9" s="286"/>
      <c r="AC9" s="286"/>
      <c r="AD9" s="286"/>
      <c r="AE9" s="286"/>
      <c r="AF9" s="286"/>
      <c r="AG9" s="286"/>
      <c r="AH9" s="286"/>
      <c r="AI9" s="21"/>
      <c r="AJ9" s="5"/>
      <c r="AK9" s="5"/>
    </row>
    <row r="10" spans="1:38" ht="15" customHeight="1">
      <c r="A10" s="16"/>
      <c r="B10" s="5"/>
      <c r="C10" s="5"/>
      <c r="D10" s="5"/>
      <c r="E10" s="5"/>
      <c r="F10" s="5"/>
      <c r="G10" s="5"/>
      <c r="I10" s="11"/>
      <c r="J10" s="5"/>
      <c r="K10" s="154" t="s">
        <v>26</v>
      </c>
      <c r="L10" s="154"/>
      <c r="M10" s="154"/>
      <c r="N10" s="154"/>
      <c r="O10" s="9"/>
      <c r="P10" s="286" t="s">
        <v>63</v>
      </c>
      <c r="Q10" s="286"/>
      <c r="R10" s="286"/>
      <c r="S10" s="286"/>
      <c r="T10" s="286"/>
      <c r="U10" s="286"/>
      <c r="V10" s="286"/>
      <c r="W10" s="286"/>
      <c r="X10" s="286"/>
      <c r="Y10" s="286"/>
      <c r="Z10" s="286"/>
      <c r="AA10" s="286"/>
      <c r="AB10" s="286"/>
      <c r="AC10" s="286"/>
      <c r="AD10" s="286"/>
      <c r="AE10" s="286"/>
      <c r="AF10" s="286"/>
      <c r="AG10" s="286"/>
      <c r="AH10" s="286"/>
      <c r="AI10" s="21"/>
      <c r="AJ10" s="5"/>
      <c r="AK10" s="5"/>
    </row>
    <row r="11" spans="1:38" ht="15" customHeight="1">
      <c r="A11" s="16"/>
      <c r="B11" s="5"/>
      <c r="C11" s="5"/>
      <c r="D11" s="5"/>
      <c r="E11" s="5"/>
      <c r="F11" s="5"/>
      <c r="G11" s="5"/>
      <c r="I11" s="5"/>
      <c r="J11" s="5"/>
      <c r="K11" s="154" t="s">
        <v>46</v>
      </c>
      <c r="L11" s="154"/>
      <c r="M11" s="154"/>
      <c r="N11" s="154"/>
      <c r="O11" s="9"/>
      <c r="P11" s="286" t="s">
        <v>62</v>
      </c>
      <c r="Q11" s="286"/>
      <c r="R11" s="286"/>
      <c r="S11" s="286"/>
      <c r="T11" s="286"/>
      <c r="U11" s="286"/>
      <c r="V11" s="286"/>
      <c r="W11" s="286"/>
      <c r="X11" s="286"/>
      <c r="Y11" s="286"/>
      <c r="Z11" s="286"/>
      <c r="AA11" s="286"/>
      <c r="AB11" s="286"/>
      <c r="AC11" s="286"/>
      <c r="AD11" s="286"/>
      <c r="AE11" s="286"/>
      <c r="AF11" s="286"/>
      <c r="AG11" s="286"/>
      <c r="AH11" s="286"/>
      <c r="AI11" s="21"/>
      <c r="AJ11" s="6"/>
      <c r="AK11" s="5"/>
    </row>
    <row r="12" spans="1:38" ht="15" customHeight="1">
      <c r="A12" s="16"/>
      <c r="B12" s="5"/>
      <c r="C12" s="5"/>
      <c r="D12" s="5"/>
      <c r="E12" s="5"/>
      <c r="F12" s="5"/>
      <c r="G12" s="5"/>
      <c r="H12" s="5"/>
      <c r="I12" s="5"/>
      <c r="J12" s="5"/>
      <c r="K12" s="32"/>
      <c r="M12" s="32"/>
      <c r="N12" s="32"/>
      <c r="O12" s="32"/>
      <c r="P12" s="286" t="s">
        <v>61</v>
      </c>
      <c r="Q12" s="286"/>
      <c r="R12" s="286"/>
      <c r="S12" s="286"/>
      <c r="T12" s="286"/>
      <c r="U12" s="286"/>
      <c r="V12" s="286"/>
      <c r="W12" s="286"/>
      <c r="X12" s="286"/>
      <c r="Y12" s="286"/>
      <c r="Z12" s="286"/>
      <c r="AA12" s="286"/>
      <c r="AB12" s="286"/>
      <c r="AC12" s="286"/>
      <c r="AD12" s="286"/>
      <c r="AE12" s="286"/>
      <c r="AF12" s="286"/>
      <c r="AG12" s="286"/>
      <c r="AH12" s="286"/>
      <c r="AI12" s="21"/>
      <c r="AJ12" s="6"/>
      <c r="AK12" s="5"/>
    </row>
    <row r="13" spans="1:38" ht="15" customHeight="1">
      <c r="A13" s="16"/>
      <c r="B13" s="5"/>
      <c r="C13" s="5"/>
      <c r="D13" s="5"/>
      <c r="E13" s="5"/>
      <c r="F13" s="5"/>
      <c r="G13" s="5"/>
      <c r="H13" s="5"/>
      <c r="I13" s="5"/>
      <c r="J13" s="5"/>
      <c r="K13" s="154" t="s">
        <v>27</v>
      </c>
      <c r="L13" s="154"/>
      <c r="M13" s="154"/>
      <c r="N13" s="154"/>
      <c r="O13" s="9"/>
      <c r="P13" s="5"/>
      <c r="Q13" s="5"/>
      <c r="R13" s="5"/>
      <c r="S13" s="5"/>
      <c r="T13" s="5"/>
      <c r="U13" s="5"/>
      <c r="V13" s="5"/>
      <c r="W13" s="288" t="s">
        <v>65</v>
      </c>
      <c r="X13" s="288"/>
      <c r="Y13" s="288"/>
      <c r="Z13" s="289"/>
      <c r="AA13" s="13" t="s">
        <v>5</v>
      </c>
      <c r="AB13" s="288">
        <v>1</v>
      </c>
      <c r="AC13" s="288"/>
      <c r="AD13" s="13" t="s">
        <v>32</v>
      </c>
      <c r="AE13" s="288">
        <v>1</v>
      </c>
      <c r="AF13" s="288"/>
      <c r="AG13" s="13" t="s">
        <v>33</v>
      </c>
      <c r="AH13" s="11"/>
      <c r="AI13" s="21"/>
      <c r="AJ13" s="5"/>
      <c r="AK13" s="5"/>
    </row>
    <row r="14" spans="1:38" ht="15" customHeight="1">
      <c r="A14" s="16"/>
      <c r="B14" s="5"/>
      <c r="C14" s="5"/>
      <c r="D14" s="5"/>
      <c r="E14" s="5"/>
      <c r="F14" s="5"/>
      <c r="G14" s="5"/>
      <c r="H14" s="5"/>
      <c r="I14" s="5"/>
      <c r="J14" s="5"/>
      <c r="K14" s="154" t="s">
        <v>53</v>
      </c>
      <c r="L14" s="154"/>
      <c r="M14" s="154"/>
      <c r="N14" s="154"/>
      <c r="O14" s="9"/>
      <c r="P14" s="286" t="s">
        <v>69</v>
      </c>
      <c r="Q14" s="286"/>
      <c r="R14" s="286"/>
      <c r="S14" s="286"/>
      <c r="T14" s="286"/>
      <c r="U14" s="286"/>
      <c r="V14" s="286"/>
      <c r="W14" s="286"/>
      <c r="X14" s="286"/>
      <c r="Y14" s="286"/>
      <c r="Z14" s="286"/>
      <c r="AA14" s="286"/>
      <c r="AB14" s="286"/>
      <c r="AC14" s="286"/>
      <c r="AD14" s="286"/>
      <c r="AE14" s="286"/>
      <c r="AF14" s="286"/>
      <c r="AG14" s="286"/>
      <c r="AH14" s="286"/>
      <c r="AI14" s="22"/>
      <c r="AJ14" s="9"/>
      <c r="AK14" s="9"/>
    </row>
    <row r="15" spans="1:38" ht="15" customHeight="1">
      <c r="A15" s="16"/>
      <c r="B15" s="5"/>
      <c r="C15" s="5"/>
      <c r="D15" s="5"/>
      <c r="E15" s="5"/>
      <c r="F15" s="5"/>
      <c r="G15" s="5"/>
      <c r="H15" s="5"/>
      <c r="I15" s="5"/>
      <c r="J15" s="5"/>
      <c r="K15" s="32"/>
      <c r="L15" s="32"/>
      <c r="M15" s="32"/>
      <c r="N15" s="32"/>
      <c r="O15" s="9"/>
      <c r="P15" s="287" t="s">
        <v>70</v>
      </c>
      <c r="Q15" s="287"/>
      <c r="R15" s="287"/>
      <c r="S15" s="287"/>
      <c r="T15" s="287"/>
      <c r="U15" s="287"/>
      <c r="V15" s="287"/>
      <c r="W15" s="287"/>
      <c r="X15" s="287"/>
      <c r="Y15" s="287"/>
      <c r="Z15" s="287"/>
      <c r="AA15" s="287"/>
      <c r="AB15" s="287"/>
      <c r="AC15" s="287"/>
      <c r="AD15" s="287"/>
      <c r="AE15" s="287"/>
      <c r="AF15" s="287"/>
      <c r="AG15" s="287"/>
      <c r="AH15" s="287"/>
      <c r="AI15" s="22"/>
      <c r="AJ15" s="9"/>
      <c r="AK15" s="9"/>
    </row>
    <row r="16" spans="1:38" ht="15" customHeight="1">
      <c r="A16" s="16"/>
      <c r="B16" s="5"/>
      <c r="C16" s="5"/>
      <c r="D16" s="5"/>
      <c r="E16" s="5"/>
      <c r="F16" s="5"/>
      <c r="G16" s="5"/>
      <c r="H16" s="5"/>
      <c r="I16" s="5"/>
      <c r="J16" s="5"/>
      <c r="K16" s="158" t="s">
        <v>40</v>
      </c>
      <c r="L16" s="158"/>
      <c r="M16" s="158"/>
      <c r="N16" s="158"/>
      <c r="O16" s="40"/>
      <c r="P16" s="286" t="s">
        <v>71</v>
      </c>
      <c r="Q16" s="286"/>
      <c r="R16" s="286"/>
      <c r="S16" s="286"/>
      <c r="T16" s="286"/>
      <c r="U16" s="286"/>
      <c r="V16" s="286"/>
      <c r="W16" s="286"/>
      <c r="X16" s="286"/>
      <c r="Y16" s="286"/>
      <c r="Z16" s="286"/>
      <c r="AA16" s="286"/>
      <c r="AB16" s="286"/>
      <c r="AC16" s="286"/>
      <c r="AD16" s="286"/>
      <c r="AE16" s="286"/>
      <c r="AF16" s="286"/>
      <c r="AG16" s="286"/>
      <c r="AH16" s="286"/>
      <c r="AI16" s="22" t="s">
        <v>41</v>
      </c>
      <c r="AJ16" s="9"/>
      <c r="AK16" s="9"/>
    </row>
    <row r="17" spans="1:37" ht="15" customHeight="1">
      <c r="A17" s="16"/>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21"/>
      <c r="AJ17" s="5"/>
      <c r="AK17" s="5"/>
    </row>
    <row r="18" spans="1:37" ht="15" customHeight="1">
      <c r="A18" s="16" t="s">
        <v>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21"/>
      <c r="AJ18" s="5"/>
      <c r="AK18" s="5"/>
    </row>
    <row r="19" spans="1:37" ht="15" customHeight="1">
      <c r="A19" s="172">
        <v>1</v>
      </c>
      <c r="B19" s="202" t="s">
        <v>48</v>
      </c>
      <c r="C19" s="178"/>
      <c r="D19" s="178"/>
      <c r="E19" s="178"/>
      <c r="F19" s="178"/>
      <c r="G19" s="179"/>
      <c r="H19" s="282" t="s">
        <v>60</v>
      </c>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3"/>
      <c r="AJ19" s="9"/>
      <c r="AK19" s="9"/>
    </row>
    <row r="20" spans="1:37" ht="15" customHeight="1">
      <c r="A20" s="201"/>
      <c r="B20" s="203"/>
      <c r="C20" s="203"/>
      <c r="D20" s="203"/>
      <c r="E20" s="203"/>
      <c r="F20" s="203"/>
      <c r="G20" s="20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5"/>
      <c r="AJ20" s="9"/>
      <c r="AK20" s="9"/>
    </row>
    <row r="21" spans="1:37" ht="15" customHeight="1">
      <c r="A21" s="172">
        <v>2</v>
      </c>
      <c r="B21" s="202" t="s">
        <v>51</v>
      </c>
      <c r="C21" s="178"/>
      <c r="D21" s="178"/>
      <c r="E21" s="178"/>
      <c r="F21" s="178"/>
      <c r="G21" s="179"/>
      <c r="H21" s="282" t="s">
        <v>66</v>
      </c>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3"/>
      <c r="AJ21" s="9"/>
      <c r="AK21" s="9"/>
    </row>
    <row r="22" spans="1:37" ht="15" customHeight="1">
      <c r="A22" s="173"/>
      <c r="B22" s="203"/>
      <c r="C22" s="203"/>
      <c r="D22" s="203"/>
      <c r="E22" s="203"/>
      <c r="F22" s="203"/>
      <c r="G22" s="20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5"/>
      <c r="AJ22" s="9"/>
      <c r="AK22" s="9"/>
    </row>
    <row r="23" spans="1:37" ht="15" customHeight="1">
      <c r="A23" s="172">
        <v>3</v>
      </c>
      <c r="B23" s="178" t="s">
        <v>30</v>
      </c>
      <c r="C23" s="178"/>
      <c r="D23" s="178"/>
      <c r="E23" s="178"/>
      <c r="F23" s="205"/>
      <c r="G23" s="206"/>
      <c r="H23" s="279">
        <v>100</v>
      </c>
      <c r="I23" s="280"/>
      <c r="J23" s="280"/>
      <c r="K23" s="280"/>
      <c r="L23" s="280"/>
      <c r="M23" s="280"/>
      <c r="N23" s="280"/>
      <c r="O23" s="280"/>
      <c r="P23" s="280"/>
      <c r="Q23" s="280"/>
      <c r="R23" s="280"/>
      <c r="S23" s="280"/>
      <c r="T23" s="280"/>
      <c r="U23" s="280"/>
      <c r="V23" s="280"/>
      <c r="W23" s="280"/>
      <c r="X23" s="280"/>
      <c r="Y23" s="280"/>
      <c r="Z23" s="280"/>
      <c r="AA23" s="280"/>
      <c r="AB23" s="280"/>
      <c r="AC23" s="280"/>
      <c r="AD23" s="146" t="s">
        <v>36</v>
      </c>
      <c r="AE23" s="147"/>
      <c r="AF23" s="147"/>
      <c r="AG23" s="147"/>
      <c r="AH23" s="147"/>
      <c r="AI23" s="148"/>
      <c r="AJ23" s="9"/>
      <c r="AK23" s="9"/>
    </row>
    <row r="24" spans="1:37" ht="15" customHeight="1">
      <c r="A24" s="173"/>
      <c r="B24" s="207"/>
      <c r="C24" s="207"/>
      <c r="D24" s="207"/>
      <c r="E24" s="207"/>
      <c r="F24" s="207"/>
      <c r="G24" s="208"/>
      <c r="H24" s="281"/>
      <c r="I24" s="281"/>
      <c r="J24" s="281"/>
      <c r="K24" s="281"/>
      <c r="L24" s="281"/>
      <c r="M24" s="281"/>
      <c r="N24" s="281"/>
      <c r="O24" s="281"/>
      <c r="P24" s="281"/>
      <c r="Q24" s="281"/>
      <c r="R24" s="281"/>
      <c r="S24" s="281"/>
      <c r="T24" s="281"/>
      <c r="U24" s="281"/>
      <c r="V24" s="281"/>
      <c r="W24" s="281"/>
      <c r="X24" s="281"/>
      <c r="Y24" s="281"/>
      <c r="Z24" s="281"/>
      <c r="AA24" s="281"/>
      <c r="AB24" s="281"/>
      <c r="AC24" s="281"/>
      <c r="AD24" s="149"/>
      <c r="AE24" s="149"/>
      <c r="AF24" s="149"/>
      <c r="AG24" s="149"/>
      <c r="AH24" s="149"/>
      <c r="AI24" s="150"/>
      <c r="AJ24" s="9"/>
      <c r="AK24" s="9"/>
    </row>
    <row r="25" spans="1:37" ht="15" customHeight="1">
      <c r="A25" s="172">
        <v>4</v>
      </c>
      <c r="B25" s="178" t="s">
        <v>0</v>
      </c>
      <c r="C25" s="178"/>
      <c r="D25" s="178"/>
      <c r="E25" s="178"/>
      <c r="F25" s="178"/>
      <c r="G25" s="179"/>
      <c r="H25" s="263" t="s">
        <v>72</v>
      </c>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c r="AJ25" s="9"/>
      <c r="AK25" s="9"/>
    </row>
    <row r="26" spans="1:37" ht="15" customHeight="1">
      <c r="A26" s="173"/>
      <c r="B26" s="180"/>
      <c r="C26" s="180"/>
      <c r="D26" s="180"/>
      <c r="E26" s="180"/>
      <c r="F26" s="180"/>
      <c r="G26" s="181"/>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6"/>
      <c r="AJ26" s="8"/>
      <c r="AK26" s="8"/>
    </row>
    <row r="27" spans="1:37" ht="15" customHeight="1">
      <c r="A27" s="172">
        <v>5</v>
      </c>
      <c r="B27" s="178" t="s">
        <v>1</v>
      </c>
      <c r="C27" s="178"/>
      <c r="D27" s="178"/>
      <c r="E27" s="178"/>
      <c r="F27" s="178"/>
      <c r="G27" s="179"/>
      <c r="H27" s="263" t="s">
        <v>73</v>
      </c>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4"/>
      <c r="AJ27" s="8"/>
      <c r="AK27" s="8"/>
    </row>
    <row r="28" spans="1:37" ht="15" customHeight="1">
      <c r="A28" s="173"/>
      <c r="B28" s="180"/>
      <c r="C28" s="180"/>
      <c r="D28" s="180"/>
      <c r="E28" s="180"/>
      <c r="F28" s="180"/>
      <c r="G28" s="181"/>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6"/>
      <c r="AJ28" s="8"/>
      <c r="AK28" s="8"/>
    </row>
    <row r="29" spans="1:37" ht="15" customHeight="1">
      <c r="A29" s="172">
        <v>6</v>
      </c>
      <c r="B29" s="202" t="s">
        <v>49</v>
      </c>
      <c r="C29" s="178"/>
      <c r="D29" s="178"/>
      <c r="E29" s="178"/>
      <c r="F29" s="178"/>
      <c r="G29" s="179"/>
      <c r="H29" s="275" t="s">
        <v>156</v>
      </c>
      <c r="I29" s="276"/>
      <c r="J29" s="276"/>
      <c r="K29" s="174" t="s">
        <v>5</v>
      </c>
      <c r="L29" s="273">
        <v>5</v>
      </c>
      <c r="M29" s="174" t="s">
        <v>6</v>
      </c>
      <c r="N29" s="273">
        <v>1</v>
      </c>
      <c r="O29" s="174" t="s">
        <v>10</v>
      </c>
      <c r="P29" s="267">
        <v>13</v>
      </c>
      <c r="Q29" s="174" t="s">
        <v>7</v>
      </c>
      <c r="R29" s="269">
        <v>0</v>
      </c>
      <c r="S29" s="225" t="s">
        <v>8</v>
      </c>
      <c r="T29" s="225"/>
      <c r="U29" s="225"/>
      <c r="V29" s="271" t="s">
        <v>156</v>
      </c>
      <c r="W29" s="271"/>
      <c r="X29" s="271"/>
      <c r="Y29" s="174" t="s">
        <v>5</v>
      </c>
      <c r="Z29" s="273">
        <v>5</v>
      </c>
      <c r="AA29" s="174" t="s">
        <v>6</v>
      </c>
      <c r="AB29" s="273">
        <v>1</v>
      </c>
      <c r="AC29" s="174" t="s">
        <v>10</v>
      </c>
      <c r="AD29" s="267">
        <v>15</v>
      </c>
      <c r="AE29" s="174" t="s">
        <v>7</v>
      </c>
      <c r="AF29" s="269">
        <v>0</v>
      </c>
      <c r="AG29" s="199" t="s">
        <v>9</v>
      </c>
      <c r="AH29" s="199"/>
      <c r="AI29" s="200"/>
      <c r="AJ29" s="8"/>
      <c r="AK29" s="8"/>
    </row>
    <row r="30" spans="1:37" ht="15" customHeight="1">
      <c r="A30" s="173"/>
      <c r="B30" s="203"/>
      <c r="C30" s="203"/>
      <c r="D30" s="203"/>
      <c r="E30" s="203"/>
      <c r="F30" s="203"/>
      <c r="G30" s="204"/>
      <c r="H30" s="277"/>
      <c r="I30" s="278"/>
      <c r="J30" s="278"/>
      <c r="K30" s="175"/>
      <c r="L30" s="274"/>
      <c r="M30" s="175"/>
      <c r="N30" s="274"/>
      <c r="O30" s="175"/>
      <c r="P30" s="268"/>
      <c r="Q30" s="175"/>
      <c r="R30" s="270"/>
      <c r="S30" s="189"/>
      <c r="T30" s="189"/>
      <c r="U30" s="189"/>
      <c r="V30" s="272"/>
      <c r="W30" s="272"/>
      <c r="X30" s="272"/>
      <c r="Y30" s="175"/>
      <c r="Z30" s="274"/>
      <c r="AA30" s="175"/>
      <c r="AB30" s="274"/>
      <c r="AC30" s="175"/>
      <c r="AD30" s="268"/>
      <c r="AE30" s="175"/>
      <c r="AF30" s="270"/>
      <c r="AG30" s="168"/>
      <c r="AH30" s="168"/>
      <c r="AI30" s="169"/>
      <c r="AJ30" s="8"/>
      <c r="AK30" s="8"/>
    </row>
    <row r="31" spans="1:37" ht="15" customHeight="1">
      <c r="A31" s="172">
        <v>7</v>
      </c>
      <c r="B31" s="202" t="s">
        <v>50</v>
      </c>
      <c r="C31" s="178"/>
      <c r="D31" s="178"/>
      <c r="E31" s="178"/>
      <c r="F31" s="178"/>
      <c r="G31" s="179"/>
      <c r="H31" s="263" t="s">
        <v>67</v>
      </c>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4"/>
    </row>
    <row r="32" spans="1:37" ht="15" customHeight="1">
      <c r="A32" s="173"/>
      <c r="B32" s="203"/>
      <c r="C32" s="203"/>
      <c r="D32" s="203"/>
      <c r="E32" s="203"/>
      <c r="F32" s="203"/>
      <c r="G32" s="204"/>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6"/>
    </row>
    <row r="33" spans="1:35" ht="15" customHeight="1">
      <c r="A33" s="172">
        <v>8</v>
      </c>
      <c r="B33" s="178" t="s">
        <v>2</v>
      </c>
      <c r="C33" s="178"/>
      <c r="D33" s="178"/>
      <c r="E33" s="178"/>
      <c r="F33" s="178"/>
      <c r="G33" s="179"/>
      <c r="H33" s="263" t="s">
        <v>74</v>
      </c>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4"/>
    </row>
    <row r="34" spans="1:35" ht="15" customHeight="1">
      <c r="A34" s="173"/>
      <c r="B34" s="180"/>
      <c r="C34" s="180"/>
      <c r="D34" s="180"/>
      <c r="E34" s="180"/>
      <c r="F34" s="180"/>
      <c r="G34" s="181"/>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6"/>
    </row>
    <row r="35" spans="1:35" ht="30" customHeight="1">
      <c r="A35" s="167" t="s">
        <v>31</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9"/>
    </row>
    <row r="36" spans="1:35" ht="15" customHeight="1">
      <c r="A36" s="214" t="s">
        <v>155</v>
      </c>
      <c r="B36" s="215"/>
      <c r="C36" s="215"/>
      <c r="D36" s="215"/>
      <c r="E36" s="215"/>
      <c r="F36" s="215"/>
      <c r="G36" s="215"/>
      <c r="H36" s="215"/>
      <c r="I36" s="215"/>
      <c r="J36" s="215"/>
      <c r="K36" s="215"/>
      <c r="L36" s="215"/>
      <c r="M36" s="215"/>
      <c r="N36" s="215"/>
      <c r="O36" s="215"/>
      <c r="P36" s="215"/>
      <c r="Q36" s="215"/>
      <c r="R36" s="215"/>
      <c r="S36" s="215"/>
      <c r="T36" s="215"/>
      <c r="U36" s="215"/>
      <c r="V36" s="215"/>
      <c r="W36" s="216"/>
      <c r="X36" s="182" t="s">
        <v>3</v>
      </c>
      <c r="Y36" s="183"/>
      <c r="Z36" s="174"/>
      <c r="AA36" s="174"/>
      <c r="AB36" s="209"/>
      <c r="AC36" s="174" t="s">
        <v>5</v>
      </c>
      <c r="AD36" s="174"/>
      <c r="AE36" s="174"/>
      <c r="AF36" s="174" t="s">
        <v>6</v>
      </c>
      <c r="AG36" s="174"/>
      <c r="AH36" s="174"/>
      <c r="AI36" s="170" t="s">
        <v>10</v>
      </c>
    </row>
    <row r="37" spans="1:35" ht="15" customHeight="1">
      <c r="A37" s="217"/>
      <c r="B37" s="218"/>
      <c r="C37" s="218"/>
      <c r="D37" s="218"/>
      <c r="E37" s="218"/>
      <c r="F37" s="218"/>
      <c r="G37" s="218"/>
      <c r="H37" s="218"/>
      <c r="I37" s="218"/>
      <c r="J37" s="218"/>
      <c r="K37" s="218"/>
      <c r="L37" s="218"/>
      <c r="M37" s="218"/>
      <c r="N37" s="218"/>
      <c r="O37" s="218"/>
      <c r="P37" s="218"/>
      <c r="Q37" s="218"/>
      <c r="R37" s="218"/>
      <c r="S37" s="218"/>
      <c r="T37" s="218"/>
      <c r="U37" s="218"/>
      <c r="V37" s="218"/>
      <c r="W37" s="219"/>
      <c r="X37" s="184"/>
      <c r="Y37" s="185"/>
      <c r="Z37" s="210"/>
      <c r="AA37" s="210"/>
      <c r="AB37" s="210"/>
      <c r="AC37" s="190"/>
      <c r="AD37" s="190"/>
      <c r="AE37" s="190"/>
      <c r="AF37" s="190"/>
      <c r="AG37" s="190"/>
      <c r="AH37" s="190"/>
      <c r="AI37" s="171"/>
    </row>
    <row r="38" spans="1:35" ht="15" customHeight="1">
      <c r="A38" s="217"/>
      <c r="B38" s="218"/>
      <c r="C38" s="218"/>
      <c r="D38" s="218"/>
      <c r="E38" s="218"/>
      <c r="F38" s="218"/>
      <c r="G38" s="218"/>
      <c r="H38" s="218"/>
      <c r="I38" s="218"/>
      <c r="J38" s="218"/>
      <c r="K38" s="218"/>
      <c r="L38" s="218"/>
      <c r="M38" s="218"/>
      <c r="N38" s="218"/>
      <c r="O38" s="218"/>
      <c r="P38" s="218"/>
      <c r="Q38" s="218"/>
      <c r="R38" s="218"/>
      <c r="S38" s="218"/>
      <c r="T38" s="218"/>
      <c r="U38" s="218"/>
      <c r="V38" s="218"/>
      <c r="W38" s="219"/>
      <c r="X38" s="184"/>
      <c r="Y38" s="185"/>
      <c r="Z38" s="190"/>
      <c r="AA38" s="190"/>
      <c r="AB38" s="210"/>
      <c r="AC38" s="188" t="s">
        <v>11</v>
      </c>
      <c r="AD38" s="197"/>
      <c r="AE38" s="197"/>
      <c r="AF38" s="197"/>
      <c r="AG38" s="197"/>
      <c r="AH38" s="197"/>
      <c r="AI38" s="212" t="s">
        <v>12</v>
      </c>
    </row>
    <row r="39" spans="1:35" ht="15" customHeight="1">
      <c r="A39" s="220"/>
      <c r="B39" s="221"/>
      <c r="C39" s="221"/>
      <c r="D39" s="221"/>
      <c r="E39" s="221"/>
      <c r="F39" s="221"/>
      <c r="G39" s="221"/>
      <c r="H39" s="221"/>
      <c r="I39" s="221"/>
      <c r="J39" s="221"/>
      <c r="K39" s="221"/>
      <c r="L39" s="221"/>
      <c r="M39" s="221"/>
      <c r="N39" s="221"/>
      <c r="O39" s="221"/>
      <c r="P39" s="221"/>
      <c r="Q39" s="221"/>
      <c r="R39" s="221"/>
      <c r="S39" s="221"/>
      <c r="T39" s="221"/>
      <c r="U39" s="221"/>
      <c r="V39" s="221"/>
      <c r="W39" s="222"/>
      <c r="X39" s="186"/>
      <c r="Y39" s="187"/>
      <c r="Z39" s="211"/>
      <c r="AA39" s="211"/>
      <c r="AB39" s="211"/>
      <c r="AC39" s="189"/>
      <c r="AD39" s="198"/>
      <c r="AE39" s="198"/>
      <c r="AF39" s="198"/>
      <c r="AG39" s="198"/>
      <c r="AH39" s="198"/>
      <c r="AI39" s="213"/>
    </row>
    <row r="40" spans="1:35" ht="16.5" customHeight="1">
      <c r="A40" s="214"/>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6"/>
    </row>
    <row r="41" spans="1:35" ht="16.5" customHeight="1">
      <c r="A41" s="257"/>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9"/>
    </row>
    <row r="42" spans="1:35" ht="16.5" customHeight="1">
      <c r="A42" s="257"/>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9"/>
    </row>
    <row r="43" spans="1:35" ht="16.5" customHeight="1">
      <c r="A43" s="257"/>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9"/>
    </row>
    <row r="44" spans="1:35" ht="16.5" customHeight="1">
      <c r="A44" s="257"/>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9"/>
    </row>
    <row r="45" spans="1:35" ht="16.5" customHeight="1">
      <c r="A45" s="257"/>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9"/>
    </row>
    <row r="46" spans="1:35" ht="16.5" customHeight="1">
      <c r="A46" s="257"/>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9"/>
    </row>
    <row r="47" spans="1:35" ht="16.5" customHeight="1">
      <c r="A47" s="257"/>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9"/>
    </row>
    <row r="48" spans="1:35" ht="16.5" customHeight="1">
      <c r="A48" s="257"/>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9"/>
    </row>
    <row r="49" spans="1:35" ht="16.5" customHeight="1">
      <c r="A49" s="257"/>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9"/>
    </row>
    <row r="50" spans="1:35" ht="16.5" customHeight="1">
      <c r="A50" s="257"/>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9"/>
    </row>
    <row r="51" spans="1:35" ht="16.5" customHeight="1">
      <c r="A51" s="257"/>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9"/>
    </row>
    <row r="52" spans="1:35" ht="16.5" customHeight="1">
      <c r="A52" s="260"/>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2"/>
    </row>
  </sheetData>
  <sheetProtection selectLockedCells="1"/>
  <mergeCells count="78">
    <mergeCell ref="K10:N10"/>
    <mergeCell ref="P10:AH10"/>
    <mergeCell ref="A2:AI2"/>
    <mergeCell ref="AA4:AC4"/>
    <mergeCell ref="K8:N8"/>
    <mergeCell ref="Q8:V8"/>
    <mergeCell ref="K9:N9"/>
    <mergeCell ref="P9:AH9"/>
    <mergeCell ref="K11:N11"/>
    <mergeCell ref="P11:AH11"/>
    <mergeCell ref="P12:AH12"/>
    <mergeCell ref="P16:AH16"/>
    <mergeCell ref="A21:A22"/>
    <mergeCell ref="B21:G22"/>
    <mergeCell ref="H21:AI22"/>
    <mergeCell ref="P15:AH15"/>
    <mergeCell ref="K16:N16"/>
    <mergeCell ref="K13:N13"/>
    <mergeCell ref="W13:Z13"/>
    <mergeCell ref="AB13:AC13"/>
    <mergeCell ref="AE13:AF13"/>
    <mergeCell ref="K14:N14"/>
    <mergeCell ref="P14:AH14"/>
    <mergeCell ref="A23:A24"/>
    <mergeCell ref="B23:G24"/>
    <mergeCell ref="H23:AC24"/>
    <mergeCell ref="AD23:AI24"/>
    <mergeCell ref="A19:A20"/>
    <mergeCell ref="B19:G20"/>
    <mergeCell ref="H19:AI20"/>
    <mergeCell ref="A25:A26"/>
    <mergeCell ref="B25:G26"/>
    <mergeCell ref="H25:AI26"/>
    <mergeCell ref="A27:A28"/>
    <mergeCell ref="B27:G28"/>
    <mergeCell ref="H27:AI28"/>
    <mergeCell ref="Q29:Q30"/>
    <mergeCell ref="R29:R30"/>
    <mergeCell ref="S29:U30"/>
    <mergeCell ref="A29:A30"/>
    <mergeCell ref="B29:G30"/>
    <mergeCell ref="H29:J30"/>
    <mergeCell ref="K29:K30"/>
    <mergeCell ref="L29:L30"/>
    <mergeCell ref="M29:M30"/>
    <mergeCell ref="AD29:AD30"/>
    <mergeCell ref="AE29:AE30"/>
    <mergeCell ref="AF29:AF30"/>
    <mergeCell ref="AG29:AI30"/>
    <mergeCell ref="A31:A32"/>
    <mergeCell ref="B31:G32"/>
    <mergeCell ref="H31:AI32"/>
    <mergeCell ref="V29:X30"/>
    <mergeCell ref="Y29:Y30"/>
    <mergeCell ref="Z29:Z30"/>
    <mergeCell ref="AA29:AA30"/>
    <mergeCell ref="AB29:AB30"/>
    <mergeCell ref="AC29:AC30"/>
    <mergeCell ref="N29:N30"/>
    <mergeCell ref="O29:O30"/>
    <mergeCell ref="P29:P30"/>
    <mergeCell ref="A33:A34"/>
    <mergeCell ref="B33:G34"/>
    <mergeCell ref="H33:AI34"/>
    <mergeCell ref="A35:AI35"/>
    <mergeCell ref="A36:W39"/>
    <mergeCell ref="X36:Y39"/>
    <mergeCell ref="Z36:AB37"/>
    <mergeCell ref="AC36:AC37"/>
    <mergeCell ref="AD36:AE37"/>
    <mergeCell ref="AF36:AF37"/>
    <mergeCell ref="A40:AI52"/>
    <mergeCell ref="AG36:AH37"/>
    <mergeCell ref="AI36:AI37"/>
    <mergeCell ref="Z38:AB39"/>
    <mergeCell ref="AC38:AC39"/>
    <mergeCell ref="AD38:AH39"/>
    <mergeCell ref="AI38:AI39"/>
  </mergeCells>
  <phoneticPr fontId="2"/>
  <conditionalFormatting sqref="AE4">
    <cfRule type="expression" dxfId="29" priority="31" stopIfTrue="1">
      <formula>AE4=""</formula>
    </cfRule>
  </conditionalFormatting>
  <conditionalFormatting sqref="AG4">
    <cfRule type="expression" dxfId="28" priority="30" stopIfTrue="1">
      <formula>AG4=""</formula>
    </cfRule>
  </conditionalFormatting>
  <conditionalFormatting sqref="H19:AI20">
    <cfRule type="expression" dxfId="27" priority="29" stopIfTrue="1">
      <formula>$H$19=""</formula>
    </cfRule>
  </conditionalFormatting>
  <conditionalFormatting sqref="H23">
    <cfRule type="expression" dxfId="26" priority="28" stopIfTrue="1">
      <formula>$H$23=""</formula>
    </cfRule>
  </conditionalFormatting>
  <conditionalFormatting sqref="H25:AI26">
    <cfRule type="expression" dxfId="25" priority="27" stopIfTrue="1">
      <formula>$H$25=""</formula>
    </cfRule>
  </conditionalFormatting>
  <conditionalFormatting sqref="H27:AI28">
    <cfRule type="expression" dxfId="24" priority="26" stopIfTrue="1">
      <formula>$H$27=""</formula>
    </cfRule>
  </conditionalFormatting>
  <conditionalFormatting sqref="L29:L30">
    <cfRule type="expression" dxfId="23" priority="25" stopIfTrue="1">
      <formula>$L$29=""</formula>
    </cfRule>
  </conditionalFormatting>
  <conditionalFormatting sqref="N29:N30">
    <cfRule type="expression" dxfId="22" priority="24" stopIfTrue="1">
      <formula>$N$29=""</formula>
    </cfRule>
  </conditionalFormatting>
  <conditionalFormatting sqref="P29:P30">
    <cfRule type="expression" dxfId="21" priority="23" stopIfTrue="1">
      <formula>$P$29=""</formula>
    </cfRule>
  </conditionalFormatting>
  <conditionalFormatting sqref="R29:R30">
    <cfRule type="expression" dxfId="20" priority="22" stopIfTrue="1">
      <formula>$R$29=""</formula>
    </cfRule>
  </conditionalFormatting>
  <conditionalFormatting sqref="Z29:Z30">
    <cfRule type="expression" dxfId="19" priority="21" stopIfTrue="1">
      <formula>$Z$29=""</formula>
    </cfRule>
  </conditionalFormatting>
  <conditionalFormatting sqref="AB29:AB30">
    <cfRule type="expression" dxfId="18" priority="20" stopIfTrue="1">
      <formula>$AB$29=""</formula>
    </cfRule>
  </conditionalFormatting>
  <conditionalFormatting sqref="AD29:AD30">
    <cfRule type="expression" dxfId="17" priority="19" stopIfTrue="1">
      <formula>$AD$29=""</formula>
    </cfRule>
  </conditionalFormatting>
  <conditionalFormatting sqref="AF29:AF30">
    <cfRule type="expression" dxfId="16" priority="18" stopIfTrue="1">
      <formula>$AF$29=""</formula>
    </cfRule>
  </conditionalFormatting>
  <conditionalFormatting sqref="W13:Y13">
    <cfRule type="expression" dxfId="15" priority="16" stopIfTrue="1">
      <formula>$W$13=""</formula>
    </cfRule>
  </conditionalFormatting>
  <conditionalFormatting sqref="AB13:AC13">
    <cfRule type="expression" dxfId="14" priority="15" stopIfTrue="1">
      <formula>$AB$13=""</formula>
    </cfRule>
  </conditionalFormatting>
  <conditionalFormatting sqref="AE13:AF13">
    <cfRule type="expression" dxfId="13" priority="14" stopIfTrue="1">
      <formula>$AE$13=""</formula>
    </cfRule>
  </conditionalFormatting>
  <conditionalFormatting sqref="H31:AI32">
    <cfRule type="expression" dxfId="12" priority="13" stopIfTrue="1">
      <formula>$H$31=""</formula>
    </cfRule>
  </conditionalFormatting>
  <conditionalFormatting sqref="H21:AI22">
    <cfRule type="expression" dxfId="11" priority="12" stopIfTrue="1">
      <formula>$H$21=""</formula>
    </cfRule>
  </conditionalFormatting>
  <conditionalFormatting sqref="Q8">
    <cfRule type="expression" dxfId="10" priority="11" stopIfTrue="1">
      <formula>$Q$8=""</formula>
    </cfRule>
  </conditionalFormatting>
  <conditionalFormatting sqref="P9:AH9">
    <cfRule type="expression" dxfId="9" priority="10" stopIfTrue="1">
      <formula>$P$9=""</formula>
    </cfRule>
  </conditionalFormatting>
  <conditionalFormatting sqref="P11">
    <cfRule type="expression" dxfId="8" priority="9" stopIfTrue="1">
      <formula>$P$11=""</formula>
    </cfRule>
  </conditionalFormatting>
  <conditionalFormatting sqref="P10:AH10">
    <cfRule type="expression" dxfId="7" priority="8" stopIfTrue="1">
      <formula>$P$10=""</formula>
    </cfRule>
  </conditionalFormatting>
  <conditionalFormatting sqref="P14">
    <cfRule type="expression" dxfId="6" priority="7" stopIfTrue="1">
      <formula>$P$14=""</formula>
    </cfRule>
  </conditionalFormatting>
  <conditionalFormatting sqref="P16">
    <cfRule type="expression" dxfId="5" priority="6" stopIfTrue="1">
      <formula>$P$16=""</formula>
    </cfRule>
  </conditionalFormatting>
  <conditionalFormatting sqref="P12">
    <cfRule type="expression" dxfId="4" priority="5" stopIfTrue="1">
      <formula>$P$12=""</formula>
    </cfRule>
  </conditionalFormatting>
  <conditionalFormatting sqref="P15">
    <cfRule type="expression" dxfId="3" priority="4" stopIfTrue="1">
      <formula>$P$15=""</formula>
    </cfRule>
  </conditionalFormatting>
  <conditionalFormatting sqref="H29">
    <cfRule type="expression" dxfId="2" priority="3" stopIfTrue="1">
      <formula>$H$29=""</formula>
    </cfRule>
  </conditionalFormatting>
  <conditionalFormatting sqref="V29:X30">
    <cfRule type="expression" dxfId="1" priority="2" stopIfTrue="1">
      <formula>$V$29=""</formula>
    </cfRule>
  </conditionalFormatting>
  <conditionalFormatting sqref="AA4:AC4">
    <cfRule type="expression" dxfId="0" priority="1" stopIfTrue="1">
      <formula>$AA$4=""</formula>
    </cfRule>
  </conditionalFormatting>
  <pageMargins left="0.59055118110236227" right="0.59055118110236227" top="0.78740157480314965" bottom="0.59055118110236227" header="0.59055118110236227" footer="0.39370078740157483"/>
  <pageSetup paperSize="9" orientation="portrait"/>
  <headerFooter>
    <oddHeader>&amp;L&amp;"ＭＳ Ｐ明朝,標準"様式第4号(第2条関係)</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workbookViewId="0">
      <selection activeCell="A40" sqref="A40:AI52"/>
    </sheetView>
  </sheetViews>
  <sheetFormatPr defaultRowHeight="22.5" customHeight="1"/>
  <cols>
    <col min="1" max="1" width="22.125" customWidth="1"/>
    <col min="2" max="2" width="2.875" customWidth="1"/>
    <col min="3" max="3" width="6.5" customWidth="1"/>
    <col min="4" max="4" width="24.125" customWidth="1"/>
    <col min="5" max="5" width="15.125" customWidth="1"/>
    <col min="9" max="9" width="8.375" customWidth="1"/>
    <col min="10" max="11" width="7.625" customWidth="1"/>
    <col min="16" max="16" width="27.875" customWidth="1"/>
  </cols>
  <sheetData>
    <row r="1" spans="1:19" ht="22.5" customHeight="1">
      <c r="A1" s="89" t="s">
        <v>123</v>
      </c>
      <c r="C1" s="44"/>
    </row>
    <row r="3" spans="1:19" ht="22.5" customHeight="1">
      <c r="A3" t="s">
        <v>75</v>
      </c>
      <c r="C3" s="45"/>
      <c r="H3" s="46"/>
      <c r="I3" s="46"/>
      <c r="J3" s="46"/>
      <c r="K3" s="46"/>
      <c r="L3" s="46"/>
      <c r="S3" s="47">
        <v>1</v>
      </c>
    </row>
    <row r="4" spans="1:19" ht="22.5" customHeight="1">
      <c r="C4" s="48" t="s">
        <v>124</v>
      </c>
      <c r="S4" s="47">
        <v>2</v>
      </c>
    </row>
    <row r="5" spans="1:19" ht="22.5" customHeight="1">
      <c r="C5" s="49"/>
      <c r="S5" s="47">
        <v>3</v>
      </c>
    </row>
    <row r="6" spans="1:19" ht="22.5" customHeight="1">
      <c r="A6" t="s">
        <v>76</v>
      </c>
      <c r="C6" s="45"/>
    </row>
    <row r="7" spans="1:19" ht="22.5" customHeight="1">
      <c r="C7" s="46" t="s">
        <v>77</v>
      </c>
    </row>
    <row r="9" spans="1:19" ht="22.5" customHeight="1">
      <c r="A9" t="s">
        <v>78</v>
      </c>
      <c r="C9" s="45"/>
    </row>
    <row r="10" spans="1:19" ht="22.5" customHeight="1">
      <c r="C10" t="s">
        <v>79</v>
      </c>
    </row>
    <row r="12" spans="1:19" ht="22.5" customHeight="1">
      <c r="A12" t="s">
        <v>80</v>
      </c>
      <c r="C12" s="45"/>
      <c r="Q12" s="43" t="s">
        <v>80</v>
      </c>
      <c r="R12" t="s">
        <v>81</v>
      </c>
    </row>
    <row r="13" spans="1:19" ht="22.5" customHeight="1">
      <c r="C13" s="50" t="s">
        <v>125</v>
      </c>
      <c r="O13" s="51">
        <v>1</v>
      </c>
      <c r="P13" t="s">
        <v>82</v>
      </c>
      <c r="Q13" s="52">
        <v>1</v>
      </c>
      <c r="R13">
        <v>0</v>
      </c>
    </row>
    <row r="14" spans="1:19" ht="22.5" customHeight="1">
      <c r="O14">
        <v>2</v>
      </c>
      <c r="P14" t="s">
        <v>83</v>
      </c>
      <c r="Q14" s="52">
        <v>0.5</v>
      </c>
      <c r="R14">
        <v>0.5</v>
      </c>
    </row>
    <row r="15" spans="1:19" ht="30.75" customHeight="1" thickBot="1">
      <c r="A15" t="s">
        <v>84</v>
      </c>
      <c r="D15" s="53" t="s">
        <v>85</v>
      </c>
      <c r="E15" s="53" t="s">
        <v>151</v>
      </c>
      <c r="F15" s="90" t="s">
        <v>138</v>
      </c>
      <c r="G15" s="53" t="s">
        <v>95</v>
      </c>
      <c r="H15" s="114" t="s">
        <v>86</v>
      </c>
      <c r="I15" s="54" t="s">
        <v>139</v>
      </c>
      <c r="J15" s="55" t="s">
        <v>80</v>
      </c>
      <c r="K15" s="56" t="s">
        <v>81</v>
      </c>
      <c r="L15" s="90" t="s">
        <v>84</v>
      </c>
      <c r="M15" s="43"/>
      <c r="N15" s="57"/>
      <c r="O15">
        <v>3</v>
      </c>
      <c r="P15" t="s">
        <v>87</v>
      </c>
      <c r="Q15" s="58">
        <v>0.33333333333333331</v>
      </c>
      <c r="R15" s="58">
        <v>0.66666666666666663</v>
      </c>
    </row>
    <row r="16" spans="1:19" ht="22.5" customHeight="1" thickTop="1">
      <c r="D16" s="113"/>
      <c r="E16" s="59"/>
      <c r="F16" s="59"/>
      <c r="G16" s="119" t="e">
        <f>VLOOKUP(D16,$P$22:$R$27,2,FALSE)</f>
        <v>#N/A</v>
      </c>
      <c r="H16" s="117" t="e">
        <f>VLOOKUP(D16,$P$22:$R$24,3,FALSE)</f>
        <v>#N/A</v>
      </c>
      <c r="I16" s="60"/>
      <c r="J16" s="61" t="str">
        <f>IF($C$12="","",VLOOKUP($C$12,$O$13:$Q$15,3,FALSE))</f>
        <v/>
      </c>
      <c r="K16" s="91">
        <f>IF(C12="",1,VLOOKUP($C$12,$O$13:$R$16,4,FALSE))</f>
        <v>1</v>
      </c>
      <c r="L16" s="62" t="e">
        <f t="shared" ref="L16:L21" si="0">ROUNDDOWN((F16*G16*I16)*K16,0)</f>
        <v>#N/A</v>
      </c>
      <c r="O16" s="63" t="s">
        <v>88</v>
      </c>
      <c r="P16" t="s">
        <v>89</v>
      </c>
      <c r="Q16">
        <v>0</v>
      </c>
      <c r="R16">
        <v>1</v>
      </c>
    </row>
    <row r="17" spans="1:19" ht="22.5" customHeight="1">
      <c r="D17" s="112"/>
      <c r="E17" s="64"/>
      <c r="F17" s="64"/>
      <c r="G17" s="120" t="str">
        <f>IF(D17="","",VLOOKUP(D17,$P$22:$R$27,2,FALSE))</f>
        <v/>
      </c>
      <c r="H17" s="118" t="str">
        <f>IF(D17="","",VLOOKUP(D17,$P$22:$R$27,3,FALSE))</f>
        <v/>
      </c>
      <c r="I17" s="65"/>
      <c r="J17" s="66" t="str">
        <f>IF($C$12="","",VLOOKUP($C$12,$O$13:$Q$15,3,FALSE))</f>
        <v/>
      </c>
      <c r="K17" s="66">
        <f>IF(C12="",1,VLOOKUP($C$12,$O$13:$R$15,4,FALSE))</f>
        <v>1</v>
      </c>
      <c r="L17" s="67" t="e">
        <f t="shared" si="0"/>
        <v>#VALUE!</v>
      </c>
    </row>
    <row r="18" spans="1:19" ht="22.5" customHeight="1">
      <c r="D18" s="112"/>
      <c r="E18" s="64"/>
      <c r="F18" s="64"/>
      <c r="G18" s="120" t="str">
        <f>IF(D18="","",VLOOKUP(D18,$P$22:$R$27,2,FALSE))</f>
        <v/>
      </c>
      <c r="H18" s="118" t="str">
        <f>IF(D18="","",VLOOKUP(D18,$P$22:$R$27,3,FALSE))</f>
        <v/>
      </c>
      <c r="I18" s="65"/>
      <c r="J18" s="66" t="str">
        <f>IF(C12="","",VLOOKUP($C$12,$O$13:$Q$15,3,FALSE))</f>
        <v/>
      </c>
      <c r="K18" s="66">
        <f>IF(C12="",1,VLOOKUP($C$12,$O$13:$R$15,4,FALSE))</f>
        <v>1</v>
      </c>
      <c r="L18" s="67" t="e">
        <f t="shared" si="0"/>
        <v>#VALUE!</v>
      </c>
      <c r="O18" t="s">
        <v>90</v>
      </c>
    </row>
    <row r="19" spans="1:19" ht="22.5" customHeight="1">
      <c r="D19" s="112"/>
      <c r="E19" s="64"/>
      <c r="F19" s="64"/>
      <c r="G19" s="120" t="str">
        <f>IF(D19="","",VLOOKUP(D19,$P$22:$R$27,2,FALSE))</f>
        <v/>
      </c>
      <c r="H19" s="118" t="str">
        <f>IF(D19="","",VLOOKUP(D19,$P$22:$R$27,3,FALSE))</f>
        <v/>
      </c>
      <c r="I19" s="65"/>
      <c r="J19" s="66" t="str">
        <f>IF(C12="","",VLOOKUP($C$12,$O$13:$Q$15,3,FALSE))</f>
        <v/>
      </c>
      <c r="K19" s="66">
        <f>IF(C12="",1,VLOOKUP($C$12,$O$13:$R$15,4,FALSE))</f>
        <v>1</v>
      </c>
      <c r="L19" s="67" t="e">
        <f t="shared" si="0"/>
        <v>#VALUE!</v>
      </c>
      <c r="O19" t="s">
        <v>91</v>
      </c>
      <c r="S19" t="s">
        <v>92</v>
      </c>
    </row>
    <row r="20" spans="1:19" ht="22.5" customHeight="1">
      <c r="D20" s="112"/>
      <c r="E20" s="64"/>
      <c r="F20" s="64"/>
      <c r="G20" s="120" t="str">
        <f>IF(D20="","",VLOOKUP(D20,$P$22:$R$27,2,FALSE))</f>
        <v/>
      </c>
      <c r="H20" s="118" t="str">
        <f>IF(D20="","",VLOOKUP(D20,$P$22:$R$27,3,FALSE))</f>
        <v/>
      </c>
      <c r="I20" s="65"/>
      <c r="J20" s="66" t="str">
        <f>IF(C12="","",VLOOKUP($C$12,$O$13:$Q$15,3,FALSE))</f>
        <v/>
      </c>
      <c r="K20" s="66">
        <f>IF(C12="",1,VLOOKUP($C$12,$O$13:$R$15,4,FALSE))</f>
        <v>1</v>
      </c>
      <c r="L20" s="67" t="e">
        <f t="shared" si="0"/>
        <v>#VALUE!</v>
      </c>
      <c r="O20" t="s">
        <v>93</v>
      </c>
      <c r="S20" t="s">
        <v>94</v>
      </c>
    </row>
    <row r="21" spans="1:19" ht="22.5" customHeight="1">
      <c r="D21" s="112"/>
      <c r="E21" s="64"/>
      <c r="F21" s="64"/>
      <c r="G21" s="120" t="str">
        <f>IF(D21="","",VLOOKUP(D21,$P$22:$R$27,2,FALSE))</f>
        <v/>
      </c>
      <c r="H21" s="118" t="str">
        <f>IF(D21="","",VLOOKUP(D21,$P$22:$R$27,3,FALSE))</f>
        <v/>
      </c>
      <c r="I21" s="65"/>
      <c r="J21" s="66" t="str">
        <f>IF(C12="","",VLOOKUP($C$12,$O$13:$Q$15,3,FALSE))</f>
        <v/>
      </c>
      <c r="K21" s="66">
        <f>IF(C12="",1,VLOOKUP($C$12,$O$13:$R$15,4,FALSE))</f>
        <v>1</v>
      </c>
      <c r="L21" s="67" t="e">
        <f t="shared" si="0"/>
        <v>#VALUE!</v>
      </c>
    </row>
    <row r="22" spans="1:19" ht="22.5" customHeight="1">
      <c r="D22" s="293" t="s">
        <v>96</v>
      </c>
      <c r="E22" s="294"/>
      <c r="F22" s="295"/>
      <c r="G22" s="295"/>
      <c r="H22" s="295"/>
      <c r="I22" s="295"/>
      <c r="J22" s="295"/>
      <c r="K22" s="296"/>
      <c r="L22" s="68" t="e">
        <f>SUM(L16:L21)</f>
        <v>#N/A</v>
      </c>
      <c r="P22" s="92" t="s">
        <v>137</v>
      </c>
      <c r="Q22" s="109">
        <v>150</v>
      </c>
      <c r="R22" t="s">
        <v>140</v>
      </c>
    </row>
    <row r="23" spans="1:19" ht="22.5" customHeight="1">
      <c r="P23" s="92" t="s">
        <v>136</v>
      </c>
      <c r="Q23" s="109">
        <v>12</v>
      </c>
      <c r="R23" t="s">
        <v>140</v>
      </c>
    </row>
    <row r="24" spans="1:19" ht="22.5" customHeight="1">
      <c r="D24" s="69" t="s">
        <v>153</v>
      </c>
      <c r="E24" s="69"/>
      <c r="F24" s="77"/>
      <c r="G24" s="77"/>
      <c r="H24" s="70"/>
      <c r="I24" s="70"/>
      <c r="J24" s="70"/>
      <c r="K24" s="70"/>
      <c r="M24" s="46"/>
      <c r="N24" s="46"/>
      <c r="O24" s="46"/>
      <c r="P24" t="s">
        <v>135</v>
      </c>
      <c r="Q24" s="110">
        <v>4</v>
      </c>
      <c r="R24" t="s">
        <v>140</v>
      </c>
    </row>
    <row r="25" spans="1:19" ht="22.5" customHeight="1">
      <c r="D25" s="93" t="s">
        <v>150</v>
      </c>
      <c r="E25" s="71"/>
      <c r="F25" s="94"/>
      <c r="G25" s="94"/>
      <c r="H25" s="72"/>
      <c r="I25" s="72"/>
      <c r="J25" s="72"/>
      <c r="K25" s="72"/>
      <c r="M25" s="46"/>
      <c r="N25" s="46"/>
      <c r="O25" s="46"/>
      <c r="P25" s="111" t="s">
        <v>134</v>
      </c>
      <c r="Q25" s="110">
        <v>900</v>
      </c>
      <c r="R25" t="s">
        <v>141</v>
      </c>
    </row>
    <row r="26" spans="1:19" ht="22.5" customHeight="1">
      <c r="D26" t="s">
        <v>126</v>
      </c>
      <c r="M26" s="46"/>
      <c r="N26" s="46"/>
      <c r="O26" s="46"/>
      <c r="P26" s="111" t="s">
        <v>132</v>
      </c>
      <c r="Q26" s="110">
        <v>30000</v>
      </c>
      <c r="R26" t="s">
        <v>10</v>
      </c>
    </row>
    <row r="27" spans="1:19" ht="22.5" customHeight="1">
      <c r="A27" t="s">
        <v>97</v>
      </c>
      <c r="C27" s="297"/>
      <c r="D27" s="298"/>
      <c r="E27" s="298"/>
      <c r="F27" s="298"/>
      <c r="G27" s="298"/>
      <c r="H27" s="298"/>
      <c r="I27" s="298"/>
      <c r="J27" s="298"/>
      <c r="K27" s="298"/>
      <c r="L27" s="299"/>
      <c r="P27" s="111" t="s">
        <v>133</v>
      </c>
      <c r="Q27" s="110">
        <v>60000</v>
      </c>
      <c r="R27" t="s">
        <v>10</v>
      </c>
    </row>
    <row r="28" spans="1:19" ht="22.5" customHeight="1">
      <c r="C28" s="300"/>
      <c r="D28" s="301"/>
      <c r="E28" s="301"/>
      <c r="F28" s="301"/>
      <c r="G28" s="301"/>
      <c r="H28" s="301"/>
      <c r="I28" s="301"/>
      <c r="J28" s="301"/>
      <c r="K28" s="301"/>
      <c r="L28" s="302"/>
    </row>
    <row r="29" spans="1:19" ht="22.5" customHeight="1">
      <c r="C29" s="300"/>
      <c r="D29" s="301"/>
      <c r="E29" s="301"/>
      <c r="F29" s="301"/>
      <c r="G29" s="301"/>
      <c r="H29" s="301"/>
      <c r="I29" s="301"/>
      <c r="J29" s="301"/>
      <c r="K29" s="301"/>
      <c r="L29" s="302"/>
    </row>
    <row r="30" spans="1:19" ht="22.5" customHeight="1">
      <c r="C30" s="300"/>
      <c r="D30" s="301"/>
      <c r="E30" s="301"/>
      <c r="F30" s="301"/>
      <c r="G30" s="301"/>
      <c r="H30" s="301"/>
      <c r="I30" s="301"/>
      <c r="J30" s="301"/>
      <c r="K30" s="301"/>
      <c r="L30" s="302"/>
    </row>
    <row r="31" spans="1:19" ht="22.5" customHeight="1">
      <c r="C31" s="303"/>
      <c r="D31" s="304"/>
      <c r="E31" s="304"/>
      <c r="F31" s="304"/>
      <c r="G31" s="304"/>
      <c r="H31" s="304"/>
      <c r="I31" s="304"/>
      <c r="J31" s="304"/>
      <c r="K31" s="304"/>
      <c r="L31" s="305"/>
    </row>
  </sheetData>
  <mergeCells count="2">
    <mergeCell ref="D22:K22"/>
    <mergeCell ref="C27:L31"/>
  </mergeCells>
  <phoneticPr fontId="2"/>
  <dataValidations count="2">
    <dataValidation type="list" allowBlank="1" showInputMessage="1" showErrorMessage="1" sqref="C6 C12 C9">
      <formula1>$S$2:$S$5</formula1>
    </dataValidation>
    <dataValidation type="list" allowBlank="1" showInputMessage="1" showErrorMessage="1" sqref="D16:D21">
      <formula1>$P$22:$P$28</formula1>
    </dataValidation>
  </dataValidations>
  <pageMargins left="0.7" right="0.7" top="0.75" bottom="0.75" header="0.3" footer="0.3"/>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zoomScaleNormal="100" workbookViewId="0">
      <selection activeCell="A40" sqref="A40:AI52"/>
    </sheetView>
  </sheetViews>
  <sheetFormatPr defaultRowHeight="16.5" customHeight="1"/>
  <cols>
    <col min="1" max="1" width="3.625" style="73" customWidth="1"/>
    <col min="2" max="2" width="23.375" customWidth="1"/>
    <col min="3" max="3" width="15.5" customWidth="1"/>
    <col min="4" max="5" width="7.625" customWidth="1"/>
    <col min="6" max="6" width="8.25" customWidth="1"/>
    <col min="7" max="7" width="4.75" customWidth="1"/>
    <col min="8" max="8" width="6.875" customWidth="1"/>
    <col min="9" max="9" width="6.875" hidden="1" customWidth="1"/>
    <col min="10" max="10" width="11.75" customWidth="1"/>
    <col min="11" max="15" width="9" style="78" customWidth="1"/>
    <col min="16" max="17" width="9" customWidth="1"/>
    <col min="18" max="19" width="10.125" customWidth="1"/>
    <col min="20" max="24" width="9" customWidth="1"/>
    <col min="25" max="25" width="1.75" customWidth="1"/>
  </cols>
  <sheetData>
    <row r="1" spans="1:25" ht="16.5" customHeight="1">
      <c r="A1" s="95" t="s">
        <v>127</v>
      </c>
    </row>
    <row r="2" spans="1:25" ht="16.5" customHeight="1">
      <c r="A2" s="126" t="s">
        <v>98</v>
      </c>
      <c r="B2" s="85"/>
      <c r="C2" s="85"/>
      <c r="D2" s="85"/>
      <c r="E2" s="85"/>
      <c r="F2" s="85"/>
      <c r="G2" s="85"/>
      <c r="H2" s="85"/>
      <c r="I2" s="85"/>
      <c r="J2" s="85"/>
      <c r="K2" s="96" t="s">
        <v>99</v>
      </c>
    </row>
    <row r="3" spans="1:25" ht="16.5" customHeight="1">
      <c r="A3" s="126" t="s">
        <v>100</v>
      </c>
      <c r="B3" s="85"/>
      <c r="C3" s="85"/>
      <c r="D3" s="85"/>
      <c r="E3" s="85"/>
      <c r="F3" s="85"/>
      <c r="G3" s="85"/>
      <c r="H3" s="85"/>
      <c r="I3" s="85"/>
      <c r="J3" s="85"/>
    </row>
    <row r="4" spans="1:25" ht="16.5" customHeight="1">
      <c r="A4" s="126" t="s">
        <v>101</v>
      </c>
      <c r="B4" s="85" t="s">
        <v>142</v>
      </c>
      <c r="C4" s="85"/>
      <c r="D4" s="85"/>
      <c r="E4" s="85"/>
      <c r="F4" s="85"/>
      <c r="G4" s="85"/>
      <c r="H4" s="85"/>
      <c r="I4" s="85"/>
      <c r="J4" s="85"/>
    </row>
    <row r="5" spans="1:25" ht="16.5" customHeight="1">
      <c r="A5" s="126"/>
      <c r="B5" s="85" t="s">
        <v>102</v>
      </c>
      <c r="C5" s="85"/>
      <c r="D5" s="127" t="s">
        <v>147</v>
      </c>
      <c r="E5" s="127"/>
      <c r="F5" s="85"/>
      <c r="G5" s="85"/>
      <c r="H5" s="85"/>
      <c r="I5" s="85"/>
      <c r="J5" s="85"/>
      <c r="K5" s="78" t="s">
        <v>148</v>
      </c>
    </row>
    <row r="6" spans="1:25" ht="16.5" customHeight="1">
      <c r="A6" s="126"/>
      <c r="B6" s="85" t="s">
        <v>104</v>
      </c>
      <c r="C6" s="85"/>
      <c r="D6" s="127" t="s">
        <v>144</v>
      </c>
      <c r="E6" s="127"/>
      <c r="F6" s="85"/>
      <c r="G6" s="85"/>
      <c r="H6" s="85"/>
      <c r="I6" s="85"/>
      <c r="J6" s="85"/>
      <c r="K6" s="78" t="s">
        <v>143</v>
      </c>
    </row>
    <row r="7" spans="1:25" ht="16.5" customHeight="1">
      <c r="A7" s="126"/>
      <c r="B7" s="85" t="s">
        <v>105</v>
      </c>
      <c r="C7" s="85"/>
      <c r="D7" s="127" t="s">
        <v>114</v>
      </c>
      <c r="E7" s="127"/>
      <c r="F7" s="85"/>
      <c r="G7" s="85"/>
      <c r="H7" s="85"/>
      <c r="I7" s="85"/>
      <c r="J7" s="85"/>
      <c r="K7" s="78" t="s">
        <v>106</v>
      </c>
    </row>
    <row r="8" spans="1:25" ht="16.5" customHeight="1">
      <c r="A8" s="126"/>
      <c r="B8" s="128" t="s">
        <v>103</v>
      </c>
      <c r="C8" s="128"/>
      <c r="D8" s="127" t="s">
        <v>107</v>
      </c>
      <c r="E8" s="127"/>
      <c r="F8" s="85"/>
      <c r="G8" s="85"/>
      <c r="H8" s="85"/>
      <c r="I8" s="85"/>
      <c r="J8" s="85"/>
      <c r="K8" s="78" t="s">
        <v>108</v>
      </c>
    </row>
    <row r="9" spans="1:25" ht="16.5" customHeight="1">
      <c r="A9" s="126" t="s">
        <v>109</v>
      </c>
      <c r="B9" s="85" t="s">
        <v>84</v>
      </c>
      <c r="C9" s="85"/>
      <c r="D9" s="127"/>
      <c r="E9" s="127"/>
      <c r="F9" s="85"/>
      <c r="G9" s="85"/>
      <c r="H9" s="85"/>
      <c r="I9" s="85"/>
      <c r="J9" s="85"/>
    </row>
    <row r="10" spans="1:25" ht="16.5" customHeight="1">
      <c r="A10" s="126"/>
      <c r="B10" s="85" t="s">
        <v>104</v>
      </c>
      <c r="C10" s="85"/>
      <c r="D10" s="127" t="s">
        <v>128</v>
      </c>
      <c r="E10" s="127"/>
      <c r="F10" s="85"/>
      <c r="G10" s="85"/>
      <c r="H10" s="85"/>
      <c r="I10" s="85"/>
      <c r="J10" s="85"/>
      <c r="K10" s="78" t="s">
        <v>110</v>
      </c>
    </row>
    <row r="11" spans="1:25" ht="16.5" customHeight="1">
      <c r="A11" s="126"/>
      <c r="B11" s="130" t="str">
        <f>IF('（市使用）チェックシート'!C3&lt;&gt;"",Q11,"")</f>
        <v/>
      </c>
      <c r="C11" s="130"/>
      <c r="D11" s="131" t="str">
        <f>IF('（市使用）チェックシート'!$C$3&lt;&gt;"",R11,"")</f>
        <v/>
      </c>
      <c r="E11" s="129"/>
      <c r="F11" s="85"/>
      <c r="G11" s="85"/>
      <c r="H11" s="85"/>
      <c r="I11" s="85"/>
      <c r="J11" s="85"/>
      <c r="K11" s="78" t="s">
        <v>111</v>
      </c>
      <c r="Q11" s="74" t="s">
        <v>103</v>
      </c>
      <c r="R11" s="46" t="s">
        <v>112</v>
      </c>
      <c r="S11" s="46"/>
      <c r="T11" s="46"/>
      <c r="U11" s="46"/>
      <c r="V11" s="46"/>
      <c r="W11" s="46" t="s">
        <v>113</v>
      </c>
      <c r="X11" s="46"/>
      <c r="Y11" s="46"/>
    </row>
    <row r="12" spans="1:25" ht="16.5" customHeight="1">
      <c r="A12" s="126"/>
      <c r="B12" s="128" t="s">
        <v>103</v>
      </c>
      <c r="C12" s="128"/>
      <c r="D12" s="129" t="s">
        <v>145</v>
      </c>
      <c r="E12" s="129"/>
      <c r="F12" s="85"/>
      <c r="G12" s="85"/>
      <c r="H12" s="85"/>
      <c r="I12" s="85"/>
      <c r="J12" s="85"/>
      <c r="K12" s="78" t="s">
        <v>146</v>
      </c>
      <c r="Q12" s="74"/>
      <c r="R12" s="46"/>
      <c r="S12" s="46"/>
      <c r="T12" s="46"/>
      <c r="U12" s="46"/>
      <c r="V12" s="46"/>
      <c r="W12" s="46"/>
      <c r="X12" s="46"/>
      <c r="Y12" s="46"/>
    </row>
    <row r="13" spans="1:25" ht="16.5" customHeight="1">
      <c r="A13" s="126"/>
      <c r="B13" s="128" t="s">
        <v>103</v>
      </c>
      <c r="C13" s="128"/>
      <c r="D13" s="129" t="s">
        <v>152</v>
      </c>
      <c r="E13" s="129"/>
      <c r="F13" s="85"/>
      <c r="G13" s="85"/>
      <c r="H13" s="85"/>
      <c r="I13" s="85"/>
      <c r="J13" s="85"/>
      <c r="Q13" s="74"/>
      <c r="R13" s="46"/>
      <c r="S13" s="46"/>
      <c r="T13" s="46"/>
      <c r="U13" s="46"/>
      <c r="V13" s="46"/>
      <c r="W13" s="46"/>
      <c r="X13" s="46"/>
      <c r="Y13" s="46"/>
    </row>
    <row r="14" spans="1:25" ht="16.5" customHeight="1">
      <c r="A14" s="126"/>
      <c r="B14" s="129" t="s">
        <v>105</v>
      </c>
      <c r="C14" s="128"/>
      <c r="D14" s="129" t="s">
        <v>114</v>
      </c>
      <c r="E14" s="129"/>
      <c r="F14" s="129"/>
      <c r="G14" s="129"/>
      <c r="H14" s="129"/>
      <c r="I14" s="129"/>
      <c r="J14" s="127"/>
      <c r="K14" s="78" t="s">
        <v>129</v>
      </c>
      <c r="Q14" s="74"/>
      <c r="R14" s="46"/>
      <c r="S14" s="46"/>
      <c r="T14" s="46"/>
      <c r="U14" s="46"/>
      <c r="V14" s="46"/>
      <c r="W14" s="46"/>
      <c r="X14" s="46"/>
      <c r="Y14" s="46"/>
    </row>
    <row r="15" spans="1:25" ht="16.5" customHeight="1">
      <c r="A15" s="126"/>
      <c r="B15" s="130" t="str">
        <f>IF('（市使用）チェックシート'!$C$6,Q15,"")</f>
        <v/>
      </c>
      <c r="C15" s="131"/>
      <c r="D15" s="131" t="str">
        <f>IF('（市使用）チェックシート'!$C$6,R15,"")</f>
        <v/>
      </c>
      <c r="E15" s="131"/>
      <c r="F15" s="131" t="str">
        <f>IF(D15&lt;&gt;"",VLOOKUP('（市使用）チェックシート'!C6,$W$14:$X$17,2,FALSE),"")</f>
        <v/>
      </c>
      <c r="G15" s="129"/>
      <c r="H15" s="129"/>
      <c r="I15" s="129"/>
      <c r="J15" s="85"/>
      <c r="K15" s="78" t="s">
        <v>115</v>
      </c>
      <c r="Q15" s="74" t="s">
        <v>103</v>
      </c>
      <c r="R15" s="46" t="s">
        <v>116</v>
      </c>
      <c r="S15" s="46" t="s">
        <v>117</v>
      </c>
      <c r="T15" s="46" t="s">
        <v>118</v>
      </c>
      <c r="U15" s="46" t="s">
        <v>119</v>
      </c>
      <c r="V15" s="46"/>
      <c r="W15" s="46">
        <v>1</v>
      </c>
      <c r="X15" s="46" t="s">
        <v>117</v>
      </c>
      <c r="Y15" s="46"/>
    </row>
    <row r="16" spans="1:25" ht="16.5" customHeight="1">
      <c r="A16" s="126"/>
      <c r="B16" s="130" t="str">
        <f>IF('（市使用）チェックシート'!$C$9,Q16,"")</f>
        <v/>
      </c>
      <c r="C16" s="130"/>
      <c r="D16" s="131" t="str">
        <f>IF('（市使用）チェックシート'!$C$9,R16,"")</f>
        <v/>
      </c>
      <c r="E16" s="131"/>
      <c r="F16" s="131" t="str">
        <f>IF(D16&lt;&gt;"",VLOOKUP('（市使用）チェックシート'!C9,W14:X17,2,FALSE),"")</f>
        <v/>
      </c>
      <c r="G16" s="129"/>
      <c r="H16" s="129"/>
      <c r="I16" s="129"/>
      <c r="J16" s="85"/>
      <c r="K16" s="78" t="s">
        <v>120</v>
      </c>
      <c r="Q16" s="74" t="s">
        <v>103</v>
      </c>
      <c r="R16" s="46" t="s">
        <v>121</v>
      </c>
      <c r="S16" s="46" t="s">
        <v>117</v>
      </c>
      <c r="T16" s="46" t="s">
        <v>118</v>
      </c>
      <c r="U16" s="46" t="s">
        <v>119</v>
      </c>
      <c r="V16" s="46"/>
      <c r="W16" s="46">
        <v>2</v>
      </c>
      <c r="X16" s="46" t="s">
        <v>118</v>
      </c>
      <c r="Y16" s="46"/>
    </row>
    <row r="17" spans="1:25" ht="16.5" customHeight="1">
      <c r="A17" s="126"/>
      <c r="B17" s="85"/>
      <c r="C17" s="85"/>
      <c r="D17" s="129"/>
      <c r="E17" s="129"/>
      <c r="F17" s="129"/>
      <c r="G17" s="129"/>
      <c r="H17" s="129"/>
      <c r="I17" s="129"/>
      <c r="J17" s="85"/>
      <c r="Q17" s="46"/>
      <c r="R17" s="46"/>
      <c r="S17" s="46"/>
      <c r="T17" s="46"/>
      <c r="U17" s="46"/>
      <c r="V17" s="46"/>
      <c r="W17" s="46">
        <v>3</v>
      </c>
      <c r="X17" s="46" t="s">
        <v>119</v>
      </c>
      <c r="Y17" s="46"/>
    </row>
    <row r="18" spans="1:25" ht="17.25" customHeight="1">
      <c r="A18" s="126" t="s">
        <v>130</v>
      </c>
      <c r="B18" s="85"/>
      <c r="C18" s="85"/>
      <c r="D18" s="85"/>
      <c r="E18" s="85"/>
      <c r="F18" s="85"/>
      <c r="G18" s="85"/>
      <c r="H18" s="85"/>
      <c r="I18" s="85"/>
      <c r="J18" s="85"/>
    </row>
    <row r="19" spans="1:25" ht="33" customHeight="1" thickBot="1">
      <c r="B19" s="53" t="s">
        <v>85</v>
      </c>
      <c r="C19" s="53" t="s">
        <v>151</v>
      </c>
      <c r="D19" s="90" t="s">
        <v>138</v>
      </c>
      <c r="E19" s="53" t="s">
        <v>95</v>
      </c>
      <c r="F19" s="114" t="s">
        <v>86</v>
      </c>
      <c r="G19" s="54" t="s">
        <v>139</v>
      </c>
      <c r="H19" s="75" t="s">
        <v>80</v>
      </c>
      <c r="I19" s="76" t="s">
        <v>81</v>
      </c>
      <c r="J19" s="116" t="s">
        <v>149</v>
      </c>
    </row>
    <row r="20" spans="1:25" ht="27" customHeight="1" thickTop="1">
      <c r="B20" s="124">
        <f>'（市使用）チェックシート'!D16</f>
        <v>0</v>
      </c>
      <c r="C20" s="97">
        <f>'（市使用）チェックシート'!E16</f>
        <v>0</v>
      </c>
      <c r="D20" s="98">
        <f>'（市使用）チェックシート'!F16</f>
        <v>0</v>
      </c>
      <c r="E20" s="121" t="e">
        <f>'（市使用）チェックシート'!G16</f>
        <v>#N/A</v>
      </c>
      <c r="F20" s="115" t="e">
        <f>'（市使用）チェックシート'!H16</f>
        <v>#N/A</v>
      </c>
      <c r="G20" s="99">
        <f>'（市使用）チェックシート'!I16</f>
        <v>0</v>
      </c>
      <c r="H20" s="100" t="str">
        <f>'（市使用）チェックシート'!J16</f>
        <v/>
      </c>
      <c r="I20" s="101">
        <f>'（市使用）チェックシート'!K16</f>
        <v>1</v>
      </c>
      <c r="J20" s="102" t="e">
        <f>IF(D20="","",'（市使用）チェックシート'!L16)</f>
        <v>#N/A</v>
      </c>
    </row>
    <row r="21" spans="1:25" ht="27" customHeight="1">
      <c r="B21" s="123" t="str">
        <f>'（市使用）チェックシート'!D17&amp;""</f>
        <v/>
      </c>
      <c r="C21" s="103" t="str">
        <f>'（市使用）チェックシート'!E17&amp;""</f>
        <v/>
      </c>
      <c r="D21" s="104" t="str">
        <f>'（市使用）チェックシート'!F17&amp;""</f>
        <v/>
      </c>
      <c r="E21" s="122" t="str">
        <f>'（市使用）チェックシート'!G17&amp;""</f>
        <v/>
      </c>
      <c r="F21" s="104" t="str">
        <f>'（市使用）チェックシート'!H17&amp;""</f>
        <v/>
      </c>
      <c r="G21" s="104" t="str">
        <f>'（市使用）チェックシート'!I17&amp;""</f>
        <v/>
      </c>
      <c r="H21" s="105" t="str">
        <f>'（市使用）チェックシート'!J17</f>
        <v/>
      </c>
      <c r="I21" s="106">
        <f>'（市使用）チェックシート'!K17</f>
        <v>1</v>
      </c>
      <c r="J21" s="107" t="str">
        <f>IF(D21="","",'（市使用）チェックシート'!L17)</f>
        <v/>
      </c>
    </row>
    <row r="22" spans="1:25" ht="27" customHeight="1">
      <c r="B22" s="125" t="str">
        <f>'（市使用）チェックシート'!D18&amp;""</f>
        <v/>
      </c>
      <c r="C22" s="103" t="str">
        <f>'（市使用）チェックシート'!E18&amp;""</f>
        <v/>
      </c>
      <c r="D22" s="104" t="str">
        <f>'（市使用）チェックシート'!F18&amp;""</f>
        <v/>
      </c>
      <c r="E22" s="122" t="str">
        <f>'（市使用）チェックシート'!G18&amp;""</f>
        <v/>
      </c>
      <c r="F22" s="104" t="str">
        <f>'（市使用）チェックシート'!H18&amp;""</f>
        <v/>
      </c>
      <c r="G22" s="104" t="str">
        <f>'（市使用）チェックシート'!I18&amp;""</f>
        <v/>
      </c>
      <c r="H22" s="105" t="str">
        <f>'（市使用）チェックシート'!J18</f>
        <v/>
      </c>
      <c r="I22" s="106">
        <f>'（市使用）チェックシート'!K18</f>
        <v>1</v>
      </c>
      <c r="J22" s="107" t="str">
        <f>IF(D22="","",'（市使用）チェックシート'!L18)</f>
        <v/>
      </c>
    </row>
    <row r="23" spans="1:25" ht="27" customHeight="1">
      <c r="B23" s="125" t="str">
        <f>'（市使用）チェックシート'!D19&amp;""</f>
        <v/>
      </c>
      <c r="C23" s="103" t="str">
        <f>'（市使用）チェックシート'!E19&amp;""</f>
        <v/>
      </c>
      <c r="D23" s="104" t="str">
        <f>'（市使用）チェックシート'!F19&amp;""</f>
        <v/>
      </c>
      <c r="E23" s="122" t="str">
        <f>'（市使用）チェックシート'!G19&amp;""</f>
        <v/>
      </c>
      <c r="F23" s="104" t="str">
        <f>'（市使用）チェックシート'!H19&amp;""</f>
        <v/>
      </c>
      <c r="G23" s="104" t="str">
        <f>'（市使用）チェックシート'!I19&amp;""</f>
        <v/>
      </c>
      <c r="H23" s="105" t="str">
        <f>'（市使用）チェックシート'!J19</f>
        <v/>
      </c>
      <c r="I23" s="106">
        <f>'（市使用）チェックシート'!K19</f>
        <v>1</v>
      </c>
      <c r="J23" s="107" t="str">
        <f>IF(D23="","",'（市使用）チェックシート'!L19)</f>
        <v/>
      </c>
    </row>
    <row r="24" spans="1:25" ht="27" customHeight="1">
      <c r="B24" s="125" t="str">
        <f>'（市使用）チェックシート'!D20&amp;""</f>
        <v/>
      </c>
      <c r="C24" s="103" t="str">
        <f>'（市使用）チェックシート'!E20&amp;""</f>
        <v/>
      </c>
      <c r="D24" s="104" t="str">
        <f>'（市使用）チェックシート'!F20&amp;""</f>
        <v/>
      </c>
      <c r="E24" s="122" t="str">
        <f>'（市使用）チェックシート'!G20&amp;""</f>
        <v/>
      </c>
      <c r="F24" s="104" t="str">
        <f>'（市使用）チェックシート'!H20&amp;""</f>
        <v/>
      </c>
      <c r="G24" s="104" t="str">
        <f>'（市使用）チェックシート'!I20&amp;""</f>
        <v/>
      </c>
      <c r="H24" s="105" t="str">
        <f>'（市使用）チェックシート'!J20</f>
        <v/>
      </c>
      <c r="I24" s="106">
        <f>'（市使用）チェックシート'!K20</f>
        <v>1</v>
      </c>
      <c r="J24" s="107" t="str">
        <f>IF(D24="","",'（市使用）チェックシート'!L20)</f>
        <v/>
      </c>
    </row>
    <row r="25" spans="1:25" ht="27" customHeight="1">
      <c r="B25" s="125" t="str">
        <f>'（市使用）チェックシート'!D21&amp;""</f>
        <v/>
      </c>
      <c r="C25" s="103" t="str">
        <f>'（市使用）チェックシート'!E21&amp;""</f>
        <v/>
      </c>
      <c r="D25" s="104" t="str">
        <f>'（市使用）チェックシート'!F21&amp;""</f>
        <v/>
      </c>
      <c r="E25" s="122" t="str">
        <f>'（市使用）チェックシート'!G21&amp;""</f>
        <v/>
      </c>
      <c r="F25" s="104" t="str">
        <f>'（市使用）チェックシート'!H21&amp;""</f>
        <v/>
      </c>
      <c r="G25" s="104" t="str">
        <f>'（市使用）チェックシート'!I21&amp;""</f>
        <v/>
      </c>
      <c r="H25" s="105" t="str">
        <f>'（市使用）チェックシート'!J21</f>
        <v/>
      </c>
      <c r="I25" s="106">
        <f>'（市使用）チェックシート'!K21</f>
        <v>1</v>
      </c>
      <c r="J25" s="107" t="str">
        <f>IF(D25="","",'（市使用）チェックシート'!L21)</f>
        <v/>
      </c>
    </row>
    <row r="26" spans="1:25" ht="21.75" customHeight="1">
      <c r="B26" s="293" t="s">
        <v>96</v>
      </c>
      <c r="C26" s="294"/>
      <c r="D26" s="295"/>
      <c r="E26" s="295"/>
      <c r="F26" s="295"/>
      <c r="G26" s="295"/>
      <c r="H26" s="296"/>
      <c r="I26" s="79"/>
      <c r="J26" s="108" t="e">
        <f>SUM(J20:J25)</f>
        <v>#N/A</v>
      </c>
    </row>
    <row r="27" spans="1:25" ht="16.5" customHeight="1">
      <c r="B27" t="s">
        <v>131</v>
      </c>
    </row>
    <row r="28" spans="1:25" ht="16.5" customHeight="1">
      <c r="B28" s="81"/>
      <c r="C28" s="81"/>
      <c r="D28" s="82"/>
      <c r="E28" s="82"/>
      <c r="F28" s="80"/>
      <c r="G28" s="80"/>
      <c r="H28" s="80"/>
      <c r="I28" s="80"/>
      <c r="P28" s="83"/>
      <c r="Q28" s="84"/>
      <c r="R28" s="72"/>
    </row>
    <row r="29" spans="1:25" ht="16.5" customHeight="1">
      <c r="A29" s="73" t="s">
        <v>122</v>
      </c>
      <c r="P29" s="86"/>
      <c r="Q29" s="85"/>
      <c r="R29" s="87"/>
    </row>
    <row r="30" spans="1:25" ht="16.5" customHeight="1">
      <c r="B30" s="306" t="str">
        <f>IF('（市使用）チェックシート'!C27=0,"",'（市使用）チェックシート'!C27)</f>
        <v/>
      </c>
      <c r="C30" s="255"/>
      <c r="D30" s="255"/>
      <c r="E30" s="255"/>
      <c r="F30" s="255"/>
      <c r="G30" s="255"/>
      <c r="H30" s="255"/>
      <c r="I30" s="255"/>
      <c r="J30" s="256"/>
      <c r="P30" s="85"/>
      <c r="Q30" s="85"/>
      <c r="R30" s="85"/>
    </row>
    <row r="31" spans="1:25" ht="16.5" customHeight="1">
      <c r="B31" s="257"/>
      <c r="C31" s="307"/>
      <c r="D31" s="307"/>
      <c r="E31" s="307"/>
      <c r="F31" s="307"/>
      <c r="G31" s="307"/>
      <c r="H31" s="307"/>
      <c r="I31" s="307"/>
      <c r="J31" s="259"/>
      <c r="P31" s="85"/>
      <c r="Q31" s="85"/>
      <c r="R31" s="88"/>
      <c r="S31" s="58"/>
    </row>
    <row r="32" spans="1:25" ht="16.5" customHeight="1">
      <c r="B32" s="257"/>
      <c r="C32" s="307"/>
      <c r="D32" s="307"/>
      <c r="E32" s="307"/>
      <c r="F32" s="307"/>
      <c r="G32" s="307"/>
      <c r="H32" s="307"/>
      <c r="I32" s="307"/>
      <c r="J32" s="259"/>
    </row>
    <row r="33" spans="2:10" ht="16.5" customHeight="1">
      <c r="B33" s="257"/>
      <c r="C33" s="307"/>
      <c r="D33" s="307"/>
      <c r="E33" s="307"/>
      <c r="F33" s="307"/>
      <c r="G33" s="307"/>
      <c r="H33" s="307"/>
      <c r="I33" s="307"/>
      <c r="J33" s="259"/>
    </row>
    <row r="34" spans="2:10" ht="16.5" customHeight="1">
      <c r="B34" s="260"/>
      <c r="C34" s="261"/>
      <c r="D34" s="261"/>
      <c r="E34" s="261"/>
      <c r="F34" s="261"/>
      <c r="G34" s="261"/>
      <c r="H34" s="261"/>
      <c r="I34" s="261"/>
      <c r="J34" s="262"/>
    </row>
  </sheetData>
  <mergeCells count="2">
    <mergeCell ref="B26:H26"/>
    <mergeCell ref="B30:J34"/>
  </mergeCells>
  <phoneticPr fontId="2"/>
  <pageMargins left="0.7" right="0.7" top="0.75" bottom="0.75" header="0.3" footer="0.3"/>
  <pageSetup paperSize="9"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vt:lpstr>
      <vt:lpstr>許可証</vt:lpstr>
      <vt:lpstr>申請書記入例</vt:lpstr>
      <vt:lpstr>（市使用）チェックシート</vt:lpstr>
      <vt:lpstr>（市使用）許可書別紙 </vt:lpstr>
      <vt:lpstr>'（市使用）許可書別紙 '!Print_Area</vt:lpstr>
      <vt:lpstr>許可証!Print_Area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2026-03-25T05:40:53Z</cp:lastPrinted>
  <dcterms:created xsi:type="dcterms:W3CDTF">2012-08-10T05:04:15Z</dcterms:created>
  <dcterms:modified xsi:type="dcterms:W3CDTF">2026-03-25T05:41:06Z</dcterms:modified>
</cp:coreProperties>
</file>