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fileSharing readOnlyRecommended="1"/>
  <workbookPr filterPrivacy="1" defaultThemeVersion="124226"/>
  <bookViews>
    <workbookView xWindow="0" yWindow="0" windowWidth="28800" windowHeight="12255" tabRatio="801" activeTab="12"/>
  </bookViews>
  <sheets>
    <sheet name="4" sheetId="188" r:id="rId1"/>
    <sheet name="5" sheetId="189" r:id="rId2"/>
    <sheet name="6" sheetId="191" r:id="rId3"/>
    <sheet name="7" sheetId="192" r:id="rId4"/>
    <sheet name="8" sheetId="193" r:id="rId5"/>
    <sheet name="9" sheetId="194" r:id="rId6"/>
    <sheet name="10" sheetId="195" r:id="rId7"/>
    <sheet name="11" sheetId="196" r:id="rId8"/>
    <sheet name="12" sheetId="197" r:id="rId9"/>
    <sheet name="1" sheetId="198" r:id="rId10"/>
    <sheet name="2" sheetId="199" r:id="rId11"/>
    <sheet name="3" sheetId="200" r:id="rId12"/>
    <sheet name="平均" sheetId="203" r:id="rId13"/>
  </sheets>
  <definedNames>
    <definedName name="_xlnm.Print_Area" localSheetId="9">'1'!$B$1:$D$10</definedName>
    <definedName name="_xlnm.Print_Area" localSheetId="6">'10'!$B$1:$D$10</definedName>
    <definedName name="_xlnm.Print_Area" localSheetId="7">'11'!$B$1:$D$10</definedName>
    <definedName name="_xlnm.Print_Area" localSheetId="8">'12'!$B$1:$D$10</definedName>
    <definedName name="_xlnm.Print_Area" localSheetId="10">'2'!$B$1:$D$10</definedName>
    <definedName name="_xlnm.Print_Area" localSheetId="11">'3'!$B$1:$D$10</definedName>
    <definedName name="_xlnm.Print_Area" localSheetId="0">'4'!$B$1:$D$10</definedName>
    <definedName name="_xlnm.Print_Area" localSheetId="1">'5'!$B$1:$D$10</definedName>
    <definedName name="_xlnm.Print_Area" localSheetId="2">'6'!$B$1:$D$10</definedName>
    <definedName name="_xlnm.Print_Area" localSheetId="3">'7'!$B$1:$D$10</definedName>
    <definedName name="_xlnm.Print_Area" localSheetId="4">'8'!$B$1:$D$10</definedName>
    <definedName name="_xlnm.Print_Area" localSheetId="5">'9'!$B$1:$D$10</definedName>
    <definedName name="_xlnm.Print_Area" localSheetId="12">平均!$B$1:$D$10</definedName>
  </definedNames>
  <calcPr calcId="162913"/>
</workbook>
</file>

<file path=xl/calcChain.xml><?xml version="1.0" encoding="utf-8"?>
<calcChain xmlns="http://schemas.openxmlformats.org/spreadsheetml/2006/main">
  <c r="C9" i="203" l="1"/>
  <c r="D8" i="203"/>
  <c r="D7" i="203"/>
  <c r="C7" i="203"/>
  <c r="D6" i="203"/>
  <c r="D5" i="203"/>
  <c r="C5" i="203"/>
  <c r="C6" i="203"/>
  <c r="D9" i="203"/>
</calcChain>
</file>

<file path=xl/sharedStrings.xml><?xml version="1.0" encoding="utf-8"?>
<sst xmlns="http://schemas.openxmlformats.org/spreadsheetml/2006/main" count="210" uniqueCount="23">
  <si>
    <t>採水月日</t>
  </si>
  <si>
    <t>原水</t>
  </si>
  <si>
    <t>濁度(度）</t>
  </si>
  <si>
    <t>色度（度）</t>
  </si>
  <si>
    <t>ｐH</t>
  </si>
  <si>
    <t>塩化物イオン（mg/l)</t>
  </si>
  <si>
    <t>大腸菌群数[MF法](個/100ml)</t>
  </si>
  <si>
    <t>六甲アイランド再生水水質試験成績表</t>
  </si>
  <si>
    <t>大腸菌(特定酵素基質培地法・定性)</t>
    <rPh sb="4" eb="6">
      <t>トクテイ</t>
    </rPh>
    <rPh sb="6" eb="8">
      <t>コウソ</t>
    </rPh>
    <rPh sb="8" eb="9">
      <t>モト</t>
    </rPh>
    <rPh sb="9" eb="10">
      <t>シツ</t>
    </rPh>
    <rPh sb="10" eb="12">
      <t>バイチ</t>
    </rPh>
    <rPh sb="12" eb="13">
      <t>ホウ</t>
    </rPh>
    <rPh sb="14" eb="16">
      <t>テイセイ</t>
    </rPh>
    <phoneticPr fontId="2"/>
  </si>
  <si>
    <t>&lt;0.5</t>
  </si>
  <si>
    <t>採水場所</t>
    <rPh sb="0" eb="2">
      <t>サイスイ</t>
    </rPh>
    <rPh sb="2" eb="4">
      <t>バショ</t>
    </rPh>
    <phoneticPr fontId="2"/>
  </si>
  <si>
    <t>再生水</t>
    <rPh sb="0" eb="3">
      <t>サイセイスイ</t>
    </rPh>
    <phoneticPr fontId="2"/>
  </si>
  <si>
    <t>大腸菌群数[MF法](個/100ml)</t>
    <phoneticPr fontId="2"/>
  </si>
  <si>
    <t>陽性</t>
  </si>
  <si>
    <t>陰性</t>
  </si>
  <si>
    <t>&lt;1</t>
  </si>
  <si>
    <t>原水</t>
    <phoneticPr fontId="2"/>
  </si>
  <si>
    <t>-</t>
  </si>
  <si>
    <t>平均値</t>
    <rPh sb="0" eb="3">
      <t>ヘイキンチ</t>
    </rPh>
    <phoneticPr fontId="2"/>
  </si>
  <si>
    <t>ｐH*</t>
    <phoneticPr fontId="2"/>
  </si>
  <si>
    <t>* pHについては中央値</t>
    <rPh sb="9" eb="12">
      <t>チュウオウチ</t>
    </rPh>
    <phoneticPr fontId="2"/>
  </si>
  <si>
    <t>-</t>
    <phoneticPr fontId="2"/>
  </si>
  <si>
    <t>陽性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</si>
</sst>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&lt;=99999999]####\-####;\(00\)\ ####\-####"/>
    <numFmt numFmtId="177" formatCode="0.0"/>
    <numFmt numFmtId="178" formatCode="#,##0.0;[Red]\-#,##0.0"/>
    <numFmt numFmtId="179" formatCode="[$-411]ggg&quot;2&quot;&quot;年&quot;m&quot;月&quot;d&quot;日&quot;"/>
    <numFmt numFmtId="180" formatCode="[$-411]ggge&quot;&quot;&quot;年&quot;m&quot;月&quot;d&quot;日&quot;"/>
    <numFmt numFmtId="181" formatCode="[$-411]ggge&quot;年&quot;m&quot;月&quot;d&quot;日&quot;;@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58" fontId="4" fillId="0" borderId="1" xfId="0" applyNumberFormat="1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180" fontId="4" fillId="0" borderId="1" xfId="0" applyNumberFormat="1" applyFont="1" applyBorder="1" applyAlignment="1">
      <alignment horizontal="centerContinuous" vertical="center"/>
    </xf>
    <xf numFmtId="181" fontId="4" fillId="0" borderId="1" xfId="0" applyNumberFormat="1" applyFont="1" applyBorder="1" applyAlignment="1">
      <alignment horizontal="centerContinuous" vertical="center"/>
    </xf>
    <xf numFmtId="179" fontId="4" fillId="0" borderId="1" xfId="0" applyNumberFormat="1" applyFont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shrinkToFit="1"/>
    </xf>
    <xf numFmtId="176" fontId="4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178" fontId="4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58" fontId="4" fillId="4" borderId="1" xfId="0" applyNumberFormat="1" applyFont="1" applyFill="1" applyBorder="1" applyAlignment="1">
      <alignment horizontal="centerContinuous" vertical="center"/>
    </xf>
    <xf numFmtId="177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microsoft.com/office/2006/relationships/xlExternalLinkPath/xlPathMissing" Target="4: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B1:D15"/>
  <sheetViews>
    <sheetView zoomScaleNormal="100" zoomScaleSheetLayoutView="80" workbookViewId="0">
      <selection activeCell="D21" sqref="D21"/>
    </sheetView>
  </sheetViews>
  <sheetFormatPr defaultRowHeight="18.75" x14ac:dyDescent="0.4"/>
  <cols>
    <col min="1" max="1" width="9" style="1"/>
    <col min="2" max="2" width="33.375" style="1" bestFit="1" customWidth="1"/>
    <col min="3" max="4" width="15.625" style="1" customWidth="1"/>
    <col min="5" max="16384" width="9" style="1"/>
  </cols>
  <sheetData>
    <row r="1" spans="2:4" ht="24" x14ac:dyDescent="0.4">
      <c r="B1" s="14" t="s">
        <v>7</v>
      </c>
      <c r="C1" s="15"/>
      <c r="D1" s="15"/>
    </row>
    <row r="2" spans="2:4" x14ac:dyDescent="0.4">
      <c r="C2" s="3"/>
    </row>
    <row r="3" spans="2:4" ht="24.95" customHeight="1" x14ac:dyDescent="0.4">
      <c r="B3" s="9" t="s">
        <v>0</v>
      </c>
      <c r="C3" s="4">
        <v>44292</v>
      </c>
      <c r="D3" s="5"/>
    </row>
    <row r="4" spans="2:4" ht="24.95" customHeight="1" x14ac:dyDescent="0.4">
      <c r="B4" s="9" t="s">
        <v>10</v>
      </c>
      <c r="C4" s="10" t="s">
        <v>1</v>
      </c>
      <c r="D4" s="11" t="s">
        <v>11</v>
      </c>
    </row>
    <row r="5" spans="2:4" ht="24.95" customHeight="1" x14ac:dyDescent="0.4">
      <c r="B5" s="12" t="s">
        <v>2</v>
      </c>
      <c r="C5" s="2">
        <v>1.1000000000000001</v>
      </c>
      <c r="D5" s="2" t="s">
        <v>9</v>
      </c>
    </row>
    <row r="6" spans="2:4" ht="24.95" customHeight="1" x14ac:dyDescent="0.4">
      <c r="B6" s="12" t="s">
        <v>3</v>
      </c>
      <c r="C6" s="2">
        <v>12</v>
      </c>
      <c r="D6" s="2">
        <v>2</v>
      </c>
    </row>
    <row r="7" spans="2:4" ht="24.95" customHeight="1" x14ac:dyDescent="0.4">
      <c r="B7" s="12" t="s">
        <v>4</v>
      </c>
      <c r="C7" s="13">
        <v>6.4</v>
      </c>
      <c r="D7" s="13">
        <v>6.7</v>
      </c>
    </row>
    <row r="8" spans="2:4" ht="24.95" customHeight="1" x14ac:dyDescent="0.4">
      <c r="B8" s="12" t="s">
        <v>5</v>
      </c>
      <c r="C8" s="2" t="s">
        <v>17</v>
      </c>
      <c r="D8" s="2">
        <v>280</v>
      </c>
    </row>
    <row r="9" spans="2:4" ht="24.95" customHeight="1" x14ac:dyDescent="0.4">
      <c r="B9" s="12" t="s">
        <v>6</v>
      </c>
      <c r="C9" s="2">
        <v>2000</v>
      </c>
      <c r="D9" s="2">
        <v>0</v>
      </c>
    </row>
    <row r="10" spans="2:4" ht="24.95" customHeight="1" x14ac:dyDescent="0.4">
      <c r="B10" s="12" t="s">
        <v>8</v>
      </c>
      <c r="C10" s="2" t="s">
        <v>13</v>
      </c>
      <c r="D10" s="2" t="s">
        <v>14</v>
      </c>
    </row>
    <row r="11" spans="2:4" ht="20.100000000000001" customHeight="1" x14ac:dyDescent="0.4"/>
    <row r="12" spans="2:4" ht="20.100000000000001" customHeight="1" x14ac:dyDescent="0.4"/>
    <row r="13" spans="2:4" ht="20.100000000000001" customHeight="1" x14ac:dyDescent="0.4"/>
    <row r="14" spans="2:4" ht="20.100000000000001" customHeight="1" x14ac:dyDescent="0.4"/>
    <row r="15" spans="2:4" ht="20.100000000000001" customHeight="1" x14ac:dyDescent="0.4"/>
  </sheetData>
  <phoneticPr fontId="2"/>
  <printOptions horizontalCentered="1"/>
  <pageMargins left="0" right="0" top="0.62992125984251968" bottom="0.59055118110236227" header="0.9055118110236221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B1:D15"/>
  <sheetViews>
    <sheetView zoomScaleNormal="100" zoomScaleSheetLayoutView="80" workbookViewId="0">
      <selection activeCell="J21" sqref="J21"/>
    </sheetView>
  </sheetViews>
  <sheetFormatPr defaultRowHeight="18.75" x14ac:dyDescent="0.4"/>
  <cols>
    <col min="1" max="1" width="9" style="1"/>
    <col min="2" max="2" width="33.375" style="1" bestFit="1" customWidth="1"/>
    <col min="3" max="4" width="15.625" style="1" customWidth="1"/>
    <col min="5" max="16384" width="9" style="1"/>
  </cols>
  <sheetData>
    <row r="1" spans="2:4" ht="24" x14ac:dyDescent="0.4">
      <c r="B1" s="14" t="s">
        <v>7</v>
      </c>
      <c r="C1" s="15"/>
      <c r="D1" s="15"/>
    </row>
    <row r="2" spans="2:4" x14ac:dyDescent="0.4">
      <c r="C2" s="3"/>
    </row>
    <row r="3" spans="2:4" ht="24.95" customHeight="1" x14ac:dyDescent="0.4">
      <c r="B3" s="9" t="s">
        <v>0</v>
      </c>
      <c r="C3" s="6">
        <v>44566</v>
      </c>
      <c r="D3" s="6"/>
    </row>
    <row r="4" spans="2:4" ht="24.95" customHeight="1" x14ac:dyDescent="0.4">
      <c r="B4" s="9" t="s">
        <v>10</v>
      </c>
      <c r="C4" s="10" t="s">
        <v>1</v>
      </c>
      <c r="D4" s="11" t="s">
        <v>11</v>
      </c>
    </row>
    <row r="5" spans="2:4" ht="24.95" customHeight="1" x14ac:dyDescent="0.4">
      <c r="B5" s="12" t="s">
        <v>2</v>
      </c>
      <c r="C5" s="2">
        <v>1.1000000000000001</v>
      </c>
      <c r="D5" s="2" t="s">
        <v>9</v>
      </c>
    </row>
    <row r="6" spans="2:4" ht="24.95" customHeight="1" x14ac:dyDescent="0.4">
      <c r="B6" s="12" t="s">
        <v>3</v>
      </c>
      <c r="C6" s="2">
        <v>12</v>
      </c>
      <c r="D6" s="2">
        <v>2</v>
      </c>
    </row>
    <row r="7" spans="2:4" ht="24.95" customHeight="1" x14ac:dyDescent="0.4">
      <c r="B7" s="12" t="s">
        <v>4</v>
      </c>
      <c r="C7" s="13">
        <v>6.5</v>
      </c>
      <c r="D7" s="13">
        <v>7</v>
      </c>
    </row>
    <row r="8" spans="2:4" ht="24.95" customHeight="1" x14ac:dyDescent="0.4">
      <c r="B8" s="12" t="s">
        <v>5</v>
      </c>
      <c r="C8" s="2" t="s">
        <v>17</v>
      </c>
      <c r="D8" s="2">
        <v>260</v>
      </c>
    </row>
    <row r="9" spans="2:4" ht="24.95" customHeight="1" x14ac:dyDescent="0.4">
      <c r="B9" s="12" t="s">
        <v>6</v>
      </c>
      <c r="C9" s="2">
        <v>36</v>
      </c>
      <c r="D9" s="2">
        <v>0</v>
      </c>
    </row>
    <row r="10" spans="2:4" ht="24.95" customHeight="1" x14ac:dyDescent="0.4">
      <c r="B10" s="12" t="s">
        <v>8</v>
      </c>
      <c r="C10" s="2" t="s">
        <v>14</v>
      </c>
      <c r="D10" s="2" t="s">
        <v>14</v>
      </c>
    </row>
    <row r="11" spans="2:4" ht="20.100000000000001" customHeight="1" x14ac:dyDescent="0.4"/>
    <row r="12" spans="2:4" ht="20.100000000000001" customHeight="1" x14ac:dyDescent="0.4"/>
    <row r="13" spans="2:4" ht="20.100000000000001" customHeight="1" x14ac:dyDescent="0.4"/>
    <row r="14" spans="2:4" ht="20.100000000000001" customHeight="1" x14ac:dyDescent="0.4"/>
    <row r="15" spans="2:4" ht="20.100000000000001" customHeight="1" x14ac:dyDescent="0.4"/>
  </sheetData>
  <phoneticPr fontId="2"/>
  <printOptions horizontalCentered="1"/>
  <pageMargins left="0.74803149606299213" right="0.70866141732283472" top="0.62992125984251968" bottom="0.59055118110236227" header="0.9055118110236221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B1:D15"/>
  <sheetViews>
    <sheetView zoomScaleNormal="100" zoomScaleSheetLayoutView="80" workbookViewId="0">
      <selection activeCell="D21" sqref="D21"/>
    </sheetView>
  </sheetViews>
  <sheetFormatPr defaultRowHeight="18.75" x14ac:dyDescent="0.4"/>
  <cols>
    <col min="1" max="1" width="9" style="1"/>
    <col min="2" max="2" width="33.375" style="1" bestFit="1" customWidth="1"/>
    <col min="3" max="4" width="15.625" style="1" customWidth="1"/>
    <col min="5" max="16384" width="9" style="1"/>
  </cols>
  <sheetData>
    <row r="1" spans="2:4" ht="24" x14ac:dyDescent="0.4">
      <c r="B1" s="14" t="s">
        <v>7</v>
      </c>
      <c r="C1" s="15"/>
      <c r="D1" s="15"/>
    </row>
    <row r="2" spans="2:4" x14ac:dyDescent="0.4">
      <c r="C2" s="3"/>
    </row>
    <row r="3" spans="2:4" ht="24.95" customHeight="1" x14ac:dyDescent="0.4">
      <c r="B3" s="9" t="s">
        <v>0</v>
      </c>
      <c r="C3" s="4">
        <v>44593</v>
      </c>
      <c r="D3" s="4"/>
    </row>
    <row r="4" spans="2:4" ht="24.95" customHeight="1" x14ac:dyDescent="0.4">
      <c r="B4" s="9" t="s">
        <v>10</v>
      </c>
      <c r="C4" s="10" t="s">
        <v>16</v>
      </c>
      <c r="D4" s="11" t="s">
        <v>11</v>
      </c>
    </row>
    <row r="5" spans="2:4" ht="24.95" customHeight="1" x14ac:dyDescent="0.4">
      <c r="B5" s="12" t="s">
        <v>2</v>
      </c>
      <c r="C5" s="2" t="s">
        <v>9</v>
      </c>
      <c r="D5" s="2" t="s">
        <v>9</v>
      </c>
    </row>
    <row r="6" spans="2:4" ht="24.95" customHeight="1" x14ac:dyDescent="0.4">
      <c r="B6" s="12" t="s">
        <v>3</v>
      </c>
      <c r="C6" s="2">
        <v>11</v>
      </c>
      <c r="D6" s="2">
        <v>2</v>
      </c>
    </row>
    <row r="7" spans="2:4" ht="24.95" customHeight="1" x14ac:dyDescent="0.4">
      <c r="B7" s="12" t="s">
        <v>4</v>
      </c>
      <c r="C7" s="13">
        <v>6.6</v>
      </c>
      <c r="D7" s="13">
        <v>6.9</v>
      </c>
    </row>
    <row r="8" spans="2:4" ht="24.95" customHeight="1" x14ac:dyDescent="0.4">
      <c r="B8" s="12" t="s">
        <v>5</v>
      </c>
      <c r="C8" s="2" t="s">
        <v>17</v>
      </c>
      <c r="D8" s="2">
        <v>290</v>
      </c>
    </row>
    <row r="9" spans="2:4" ht="24.95" customHeight="1" x14ac:dyDescent="0.4">
      <c r="B9" s="12" t="s">
        <v>6</v>
      </c>
      <c r="C9" s="2">
        <v>38</v>
      </c>
      <c r="D9" s="2">
        <v>0</v>
      </c>
    </row>
    <row r="10" spans="2:4" ht="24.95" customHeight="1" x14ac:dyDescent="0.4">
      <c r="B10" s="12" t="s">
        <v>8</v>
      </c>
      <c r="C10" s="2" t="s">
        <v>13</v>
      </c>
      <c r="D10" s="2" t="s">
        <v>14</v>
      </c>
    </row>
    <row r="11" spans="2:4" ht="20.100000000000001" customHeight="1" x14ac:dyDescent="0.4"/>
    <row r="12" spans="2:4" ht="20.100000000000001" customHeight="1" x14ac:dyDescent="0.4"/>
    <row r="13" spans="2:4" ht="20.100000000000001" customHeight="1" x14ac:dyDescent="0.4"/>
    <row r="14" spans="2:4" ht="20.100000000000001" customHeight="1" x14ac:dyDescent="0.4"/>
    <row r="15" spans="2:4" ht="20.100000000000001" customHeight="1" x14ac:dyDescent="0.4"/>
  </sheetData>
  <phoneticPr fontId="2"/>
  <printOptions horizontalCentered="1"/>
  <pageMargins left="0.74803149606299213" right="0.70866141732283472" top="0.62992125984251968" bottom="0.59055118110236227" header="0.9055118110236221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B1:D15"/>
  <sheetViews>
    <sheetView zoomScaleNormal="100" zoomScaleSheetLayoutView="80" workbookViewId="0">
      <selection activeCell="C10" sqref="C10"/>
    </sheetView>
  </sheetViews>
  <sheetFormatPr defaultRowHeight="18.75" x14ac:dyDescent="0.4"/>
  <cols>
    <col min="1" max="1" width="9" style="1"/>
    <col min="2" max="2" width="33.375" style="1" bestFit="1" customWidth="1"/>
    <col min="3" max="4" width="15.625" style="1" customWidth="1"/>
    <col min="5" max="16384" width="9" style="1"/>
  </cols>
  <sheetData>
    <row r="1" spans="2:4" ht="24" x14ac:dyDescent="0.4">
      <c r="B1" s="14" t="s">
        <v>7</v>
      </c>
      <c r="C1" s="15"/>
      <c r="D1" s="15"/>
    </row>
    <row r="2" spans="2:4" x14ac:dyDescent="0.4">
      <c r="C2" s="3"/>
    </row>
    <row r="3" spans="2:4" ht="24.95" customHeight="1" x14ac:dyDescent="0.4">
      <c r="B3" s="9" t="s">
        <v>0</v>
      </c>
      <c r="C3" s="4">
        <v>44621</v>
      </c>
      <c r="D3" s="4"/>
    </row>
    <row r="4" spans="2:4" ht="24.95" customHeight="1" x14ac:dyDescent="0.4">
      <c r="B4" s="9" t="s">
        <v>10</v>
      </c>
      <c r="C4" s="10" t="s">
        <v>1</v>
      </c>
      <c r="D4" s="11" t="s">
        <v>11</v>
      </c>
    </row>
    <row r="5" spans="2:4" ht="24.95" customHeight="1" x14ac:dyDescent="0.4">
      <c r="B5" s="12" t="s">
        <v>2</v>
      </c>
      <c r="C5" s="2" t="s">
        <v>9</v>
      </c>
      <c r="D5" s="2" t="s">
        <v>9</v>
      </c>
    </row>
    <row r="6" spans="2:4" ht="24.95" customHeight="1" x14ac:dyDescent="0.4">
      <c r="B6" s="12" t="s">
        <v>3</v>
      </c>
      <c r="C6" s="2">
        <v>12</v>
      </c>
      <c r="D6" s="2">
        <v>3</v>
      </c>
    </row>
    <row r="7" spans="2:4" ht="24.95" customHeight="1" x14ac:dyDescent="0.4">
      <c r="B7" s="12" t="s">
        <v>4</v>
      </c>
      <c r="C7" s="13">
        <v>6.4</v>
      </c>
      <c r="D7" s="13">
        <v>6.8</v>
      </c>
    </row>
    <row r="8" spans="2:4" ht="24.95" customHeight="1" x14ac:dyDescent="0.4">
      <c r="B8" s="12" t="s">
        <v>5</v>
      </c>
      <c r="C8" s="2" t="s">
        <v>17</v>
      </c>
      <c r="D8" s="2">
        <v>290</v>
      </c>
    </row>
    <row r="9" spans="2:4" ht="24.95" customHeight="1" x14ac:dyDescent="0.4">
      <c r="B9" s="12" t="s">
        <v>6</v>
      </c>
      <c r="C9" s="2">
        <v>150</v>
      </c>
      <c r="D9" s="2">
        <v>0</v>
      </c>
    </row>
    <row r="10" spans="2:4" ht="24.95" customHeight="1" x14ac:dyDescent="0.4">
      <c r="B10" s="12" t="s">
        <v>8</v>
      </c>
      <c r="C10" s="2" t="s">
        <v>22</v>
      </c>
      <c r="D10" s="2" t="s">
        <v>14</v>
      </c>
    </row>
    <row r="11" spans="2:4" ht="20.100000000000001" customHeight="1" x14ac:dyDescent="0.4"/>
    <row r="12" spans="2:4" ht="20.100000000000001" customHeight="1" x14ac:dyDescent="0.4"/>
    <row r="13" spans="2:4" ht="20.100000000000001" customHeight="1" x14ac:dyDescent="0.4"/>
    <row r="14" spans="2:4" ht="20.100000000000001" customHeight="1" x14ac:dyDescent="0.4"/>
    <row r="15" spans="2:4" ht="20.100000000000001" customHeight="1" x14ac:dyDescent="0.4"/>
  </sheetData>
  <phoneticPr fontId="2"/>
  <printOptions horizontalCentered="1"/>
  <pageMargins left="0.74803149606299213" right="0.70866141732283472" top="0.62992125984251968" bottom="0.59055118110236227" header="0.9055118110236221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B1:D15"/>
  <sheetViews>
    <sheetView tabSelected="1" zoomScaleNormal="100" zoomScaleSheetLayoutView="80" workbookViewId="0">
      <selection activeCell="F22" sqref="F22"/>
    </sheetView>
  </sheetViews>
  <sheetFormatPr defaultRowHeight="18.75" x14ac:dyDescent="0.4"/>
  <cols>
    <col min="1" max="1" width="9" style="1"/>
    <col min="2" max="2" width="33.375" style="1" bestFit="1" customWidth="1"/>
    <col min="3" max="4" width="15.625" style="1" customWidth="1"/>
    <col min="5" max="16384" width="9" style="1"/>
  </cols>
  <sheetData>
    <row r="1" spans="2:4" ht="24" x14ac:dyDescent="0.4">
      <c r="B1" s="14" t="s">
        <v>7</v>
      </c>
      <c r="C1" s="15"/>
      <c r="D1" s="15"/>
    </row>
    <row r="2" spans="2:4" x14ac:dyDescent="0.4">
      <c r="C2" s="3"/>
    </row>
    <row r="3" spans="2:4" ht="24.95" customHeight="1" x14ac:dyDescent="0.4">
      <c r="B3" s="9" t="s">
        <v>0</v>
      </c>
      <c r="C3" s="16" t="s">
        <v>18</v>
      </c>
      <c r="D3" s="16"/>
    </row>
    <row r="4" spans="2:4" ht="24.95" customHeight="1" x14ac:dyDescent="0.4">
      <c r="B4" s="9" t="s">
        <v>10</v>
      </c>
      <c r="C4" s="10" t="s">
        <v>1</v>
      </c>
      <c r="D4" s="11" t="s">
        <v>11</v>
      </c>
    </row>
    <row r="5" spans="2:4" ht="24.95" customHeight="1" x14ac:dyDescent="0.4">
      <c r="B5" s="12" t="s">
        <v>2</v>
      </c>
      <c r="C5" s="2" t="str">
        <f>IF(AVERAGEA('4:3'!C5)&lt;0.5,"&lt;0.5",AVERAGEA('4:3'!C5)&lt;0.5)</f>
        <v>&lt;0.5</v>
      </c>
      <c r="D5" s="2" t="str">
        <f>IF(AVERAGEA('4:3'!D5)&lt;0.5,"&lt;0.5",AVERAGEA('4:3'!D5)&lt;0.5)</f>
        <v>&lt;0.5</v>
      </c>
    </row>
    <row r="6" spans="2:4" ht="24.95" customHeight="1" x14ac:dyDescent="0.4">
      <c r="B6" s="12" t="s">
        <v>3</v>
      </c>
      <c r="C6" s="18">
        <f>+AVERAGEA('4:3'!C6)</f>
        <v>10.666666666666666</v>
      </c>
      <c r="D6" s="17" t="str">
        <f>IF(AVERAGEA('4:3'!D6)&lt;1,"&lt;1",AVERAGEA('4:3'!D6))</f>
        <v>&lt;1</v>
      </c>
    </row>
    <row r="7" spans="2:4" ht="24.95" customHeight="1" x14ac:dyDescent="0.4">
      <c r="B7" s="12" t="s">
        <v>19</v>
      </c>
      <c r="C7" s="13">
        <f>+MEDIAN('4:3'!C7)</f>
        <v>6.6</v>
      </c>
      <c r="D7" s="13">
        <f>+MEDIAN('4:3'!D7)</f>
        <v>7</v>
      </c>
    </row>
    <row r="8" spans="2:4" ht="24.95" customHeight="1" x14ac:dyDescent="0.4">
      <c r="B8" s="12" t="s">
        <v>5</v>
      </c>
      <c r="C8" s="2" t="s">
        <v>21</v>
      </c>
      <c r="D8" s="18">
        <f>ROUND(AVERAGEA('4:3'!D8),-1)</f>
        <v>300</v>
      </c>
    </row>
    <row r="9" spans="2:4" ht="24.95" customHeight="1" x14ac:dyDescent="0.4">
      <c r="B9" s="12" t="s">
        <v>6</v>
      </c>
      <c r="C9" s="18">
        <f>ROUND(AVERAGEA('4:3'!C9),-1)</f>
        <v>380</v>
      </c>
      <c r="D9" s="2">
        <f>+AVERAGE('4:3'!D9)</f>
        <v>0</v>
      </c>
    </row>
    <row r="10" spans="2:4" ht="24.95" customHeight="1" x14ac:dyDescent="0.4">
      <c r="B10" s="12" t="s">
        <v>8</v>
      </c>
      <c r="C10" s="2" t="s">
        <v>21</v>
      </c>
      <c r="D10" s="2" t="s">
        <v>21</v>
      </c>
    </row>
    <row r="11" spans="2:4" ht="20.100000000000001" customHeight="1" x14ac:dyDescent="0.4">
      <c r="B11" s="1" t="s">
        <v>20</v>
      </c>
    </row>
    <row r="12" spans="2:4" ht="20.100000000000001" customHeight="1" x14ac:dyDescent="0.4"/>
    <row r="13" spans="2:4" ht="20.100000000000001" customHeight="1" x14ac:dyDescent="0.4"/>
    <row r="14" spans="2:4" ht="20.100000000000001" customHeight="1" x14ac:dyDescent="0.4"/>
    <row r="15" spans="2:4" ht="20.100000000000001" customHeight="1" x14ac:dyDescent="0.4"/>
  </sheetData>
  <dataConsolidate function="count">
    <dataRefs count="1">
      <dataRef ref="C10" r:id="rId1"/>
    </dataRefs>
  </dataConsolidate>
  <phoneticPr fontId="2"/>
  <printOptions horizontalCentered="1"/>
  <pageMargins left="0.74803149606299213" right="0.70866141732283472" top="0.62992125984251968" bottom="0.59055118110236227" header="0.9055118110236221" footer="0.51181102362204722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B1:D15"/>
  <sheetViews>
    <sheetView zoomScaleNormal="100" zoomScaleSheetLayoutView="80" workbookViewId="0">
      <selection activeCell="C24" sqref="C24"/>
    </sheetView>
  </sheetViews>
  <sheetFormatPr defaultRowHeight="18.75" x14ac:dyDescent="0.4"/>
  <cols>
    <col min="1" max="1" width="9" style="1"/>
    <col min="2" max="2" width="33.375" style="1" bestFit="1" customWidth="1"/>
    <col min="3" max="4" width="15.625" style="1" customWidth="1"/>
    <col min="5" max="16384" width="9" style="1"/>
  </cols>
  <sheetData>
    <row r="1" spans="2:4" ht="24" x14ac:dyDescent="0.4">
      <c r="B1" s="14" t="s">
        <v>7</v>
      </c>
      <c r="C1" s="15"/>
      <c r="D1" s="15"/>
    </row>
    <row r="2" spans="2:4" x14ac:dyDescent="0.4">
      <c r="C2" s="3"/>
    </row>
    <row r="3" spans="2:4" ht="24.95" customHeight="1" x14ac:dyDescent="0.4">
      <c r="B3" s="9" t="s">
        <v>0</v>
      </c>
      <c r="C3" s="4">
        <v>44327</v>
      </c>
      <c r="D3" s="5"/>
    </row>
    <row r="4" spans="2:4" ht="24.95" customHeight="1" x14ac:dyDescent="0.4">
      <c r="B4" s="9" t="s">
        <v>10</v>
      </c>
      <c r="C4" s="10" t="s">
        <v>1</v>
      </c>
      <c r="D4" s="11" t="s">
        <v>11</v>
      </c>
    </row>
    <row r="5" spans="2:4" ht="24.95" customHeight="1" x14ac:dyDescent="0.4">
      <c r="B5" s="12" t="s">
        <v>2</v>
      </c>
      <c r="C5" s="2">
        <v>0.7</v>
      </c>
      <c r="D5" s="2" t="s">
        <v>9</v>
      </c>
    </row>
    <row r="6" spans="2:4" ht="24.95" customHeight="1" x14ac:dyDescent="0.4">
      <c r="B6" s="12" t="s">
        <v>3</v>
      </c>
      <c r="C6" s="2">
        <v>12</v>
      </c>
      <c r="D6" s="2" t="s">
        <v>15</v>
      </c>
    </row>
    <row r="7" spans="2:4" ht="24.95" customHeight="1" x14ac:dyDescent="0.4">
      <c r="B7" s="12" t="s">
        <v>4</v>
      </c>
      <c r="C7" s="2">
        <v>6.5</v>
      </c>
      <c r="D7" s="2">
        <v>6.9</v>
      </c>
    </row>
    <row r="8" spans="2:4" ht="24.95" customHeight="1" x14ac:dyDescent="0.4">
      <c r="B8" s="12" t="s">
        <v>5</v>
      </c>
      <c r="C8" s="2" t="s">
        <v>17</v>
      </c>
      <c r="D8" s="2">
        <v>230</v>
      </c>
    </row>
    <row r="9" spans="2:4" ht="24.95" customHeight="1" x14ac:dyDescent="0.4">
      <c r="B9" s="12" t="s">
        <v>12</v>
      </c>
      <c r="C9" s="2">
        <v>550</v>
      </c>
      <c r="D9" s="2">
        <v>0</v>
      </c>
    </row>
    <row r="10" spans="2:4" ht="24.95" customHeight="1" x14ac:dyDescent="0.4">
      <c r="B10" s="12" t="s">
        <v>8</v>
      </c>
      <c r="C10" s="2" t="s">
        <v>14</v>
      </c>
      <c r="D10" s="2" t="s">
        <v>14</v>
      </c>
    </row>
    <row r="11" spans="2:4" ht="20.100000000000001" customHeight="1" x14ac:dyDescent="0.4"/>
    <row r="12" spans="2:4" ht="20.100000000000001" customHeight="1" x14ac:dyDescent="0.4"/>
    <row r="13" spans="2:4" ht="20.100000000000001" customHeight="1" x14ac:dyDescent="0.4"/>
    <row r="14" spans="2:4" ht="20.100000000000001" customHeight="1" x14ac:dyDescent="0.4"/>
    <row r="15" spans="2:4" ht="20.100000000000001" customHeight="1" x14ac:dyDescent="0.4"/>
  </sheetData>
  <phoneticPr fontId="2"/>
  <pageMargins left="0.74803149606299213" right="0.70866141732283472" top="0.62992125984251968" bottom="0.59055118110236227" header="0.9055118110236221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B1:D15"/>
  <sheetViews>
    <sheetView zoomScaleNormal="100" zoomScaleSheetLayoutView="80" workbookViewId="0">
      <selection activeCell="D21" sqref="D21"/>
    </sheetView>
  </sheetViews>
  <sheetFormatPr defaultRowHeight="18.75" x14ac:dyDescent="0.4"/>
  <cols>
    <col min="1" max="1" width="9" style="1"/>
    <col min="2" max="2" width="33.375" style="1" bestFit="1" customWidth="1"/>
    <col min="3" max="4" width="15.625" style="1" customWidth="1"/>
    <col min="5" max="16384" width="9" style="1"/>
  </cols>
  <sheetData>
    <row r="1" spans="2:4" ht="24" x14ac:dyDescent="0.4">
      <c r="B1" s="14" t="s">
        <v>7</v>
      </c>
      <c r="C1" s="15"/>
      <c r="D1" s="15"/>
    </row>
    <row r="2" spans="2:4" x14ac:dyDescent="0.4">
      <c r="C2" s="3"/>
    </row>
    <row r="3" spans="2:4" ht="24.95" customHeight="1" x14ac:dyDescent="0.4">
      <c r="B3" s="9" t="s">
        <v>0</v>
      </c>
      <c r="C3" s="4">
        <v>44355</v>
      </c>
      <c r="D3" s="5"/>
    </row>
    <row r="4" spans="2:4" ht="24.95" customHeight="1" x14ac:dyDescent="0.4">
      <c r="B4" s="9" t="s">
        <v>10</v>
      </c>
      <c r="C4" s="10" t="s">
        <v>1</v>
      </c>
      <c r="D4" s="11" t="s">
        <v>11</v>
      </c>
    </row>
    <row r="5" spans="2:4" ht="24.95" customHeight="1" x14ac:dyDescent="0.4">
      <c r="B5" s="12" t="s">
        <v>2</v>
      </c>
      <c r="C5" s="2" t="s">
        <v>9</v>
      </c>
      <c r="D5" s="2" t="s">
        <v>9</v>
      </c>
    </row>
    <row r="6" spans="2:4" ht="24.95" customHeight="1" x14ac:dyDescent="0.4">
      <c r="B6" s="12" t="s">
        <v>3</v>
      </c>
      <c r="C6" s="2">
        <v>10</v>
      </c>
      <c r="D6" s="2" t="s">
        <v>15</v>
      </c>
    </row>
    <row r="7" spans="2:4" ht="24.95" customHeight="1" x14ac:dyDescent="0.4">
      <c r="B7" s="12" t="s">
        <v>4</v>
      </c>
      <c r="C7" s="13">
        <v>6.7</v>
      </c>
      <c r="D7" s="13">
        <v>7.1</v>
      </c>
    </row>
    <row r="8" spans="2:4" ht="24.95" customHeight="1" x14ac:dyDescent="0.4">
      <c r="B8" s="12" t="s">
        <v>5</v>
      </c>
      <c r="C8" s="2" t="s">
        <v>17</v>
      </c>
      <c r="D8" s="2">
        <v>240</v>
      </c>
    </row>
    <row r="9" spans="2:4" ht="24.95" customHeight="1" x14ac:dyDescent="0.4">
      <c r="B9" s="12" t="s">
        <v>6</v>
      </c>
      <c r="C9" s="2">
        <v>1100</v>
      </c>
      <c r="D9" s="2">
        <v>0</v>
      </c>
    </row>
    <row r="10" spans="2:4" ht="24.95" customHeight="1" x14ac:dyDescent="0.4">
      <c r="B10" s="12" t="s">
        <v>8</v>
      </c>
      <c r="C10" s="2" t="s">
        <v>13</v>
      </c>
      <c r="D10" s="2" t="s">
        <v>14</v>
      </c>
    </row>
    <row r="11" spans="2:4" ht="20.100000000000001" customHeight="1" x14ac:dyDescent="0.4"/>
    <row r="12" spans="2:4" ht="20.100000000000001" customHeight="1" x14ac:dyDescent="0.4"/>
    <row r="13" spans="2:4" ht="20.100000000000001" customHeight="1" x14ac:dyDescent="0.4"/>
    <row r="14" spans="2:4" ht="20.100000000000001" customHeight="1" x14ac:dyDescent="0.4"/>
    <row r="15" spans="2:4" ht="20.100000000000001" customHeight="1" x14ac:dyDescent="0.4"/>
  </sheetData>
  <phoneticPr fontId="2"/>
  <pageMargins left="0.74803149606299213" right="0.70866141732283472" top="0.62992125984251968" bottom="0.59055118110236227" header="0.9055118110236221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B1:D15"/>
  <sheetViews>
    <sheetView zoomScaleNormal="100" zoomScaleSheetLayoutView="80" workbookViewId="0">
      <selection activeCell="D21" sqref="D21"/>
    </sheetView>
  </sheetViews>
  <sheetFormatPr defaultRowHeight="18.75" x14ac:dyDescent="0.4"/>
  <cols>
    <col min="1" max="1" width="9" style="1"/>
    <col min="2" max="2" width="33.375" style="1" bestFit="1" customWidth="1"/>
    <col min="3" max="4" width="15.625" style="1" customWidth="1"/>
    <col min="5" max="16384" width="9" style="1"/>
  </cols>
  <sheetData>
    <row r="1" spans="2:4" ht="24" x14ac:dyDescent="0.4">
      <c r="B1" s="14" t="s">
        <v>7</v>
      </c>
      <c r="C1" s="15"/>
      <c r="D1" s="15"/>
    </row>
    <row r="2" spans="2:4" x14ac:dyDescent="0.4">
      <c r="C2" s="3"/>
    </row>
    <row r="3" spans="2:4" ht="24.95" customHeight="1" x14ac:dyDescent="0.4">
      <c r="B3" s="9" t="s">
        <v>0</v>
      </c>
      <c r="C3" s="8">
        <v>44383</v>
      </c>
      <c r="D3" s="8"/>
    </row>
    <row r="4" spans="2:4" ht="24.95" customHeight="1" x14ac:dyDescent="0.4">
      <c r="B4" s="9" t="s">
        <v>10</v>
      </c>
      <c r="C4" s="10" t="s">
        <v>1</v>
      </c>
      <c r="D4" s="11" t="s">
        <v>11</v>
      </c>
    </row>
    <row r="5" spans="2:4" ht="24.95" customHeight="1" x14ac:dyDescent="0.4">
      <c r="B5" s="12" t="s">
        <v>2</v>
      </c>
      <c r="C5" s="2" t="s">
        <v>9</v>
      </c>
      <c r="D5" s="2" t="s">
        <v>9</v>
      </c>
    </row>
    <row r="6" spans="2:4" ht="24.95" customHeight="1" x14ac:dyDescent="0.4">
      <c r="B6" s="12" t="s">
        <v>3</v>
      </c>
      <c r="C6" s="2">
        <v>10</v>
      </c>
      <c r="D6" s="2" t="s">
        <v>15</v>
      </c>
    </row>
    <row r="7" spans="2:4" ht="24.95" customHeight="1" x14ac:dyDescent="0.4">
      <c r="B7" s="12" t="s">
        <v>4</v>
      </c>
      <c r="C7" s="13">
        <v>6.7</v>
      </c>
      <c r="D7" s="13">
        <v>7.1</v>
      </c>
    </row>
    <row r="8" spans="2:4" ht="24.95" customHeight="1" x14ac:dyDescent="0.4">
      <c r="B8" s="12" t="s">
        <v>5</v>
      </c>
      <c r="C8" s="2" t="s">
        <v>17</v>
      </c>
      <c r="D8" s="2">
        <v>290</v>
      </c>
    </row>
    <row r="9" spans="2:4" ht="24.95" customHeight="1" x14ac:dyDescent="0.4">
      <c r="B9" s="12" t="s">
        <v>6</v>
      </c>
      <c r="C9" s="2">
        <v>300</v>
      </c>
      <c r="D9" s="2">
        <v>0</v>
      </c>
    </row>
    <row r="10" spans="2:4" ht="24.95" customHeight="1" x14ac:dyDescent="0.4">
      <c r="B10" s="12" t="s">
        <v>8</v>
      </c>
      <c r="C10" s="2" t="s">
        <v>13</v>
      </c>
      <c r="D10" s="2" t="s">
        <v>14</v>
      </c>
    </row>
    <row r="11" spans="2:4" ht="20.100000000000001" customHeight="1" x14ac:dyDescent="0.4"/>
    <row r="12" spans="2:4" ht="20.100000000000001" customHeight="1" x14ac:dyDescent="0.4"/>
    <row r="13" spans="2:4" ht="20.100000000000001" customHeight="1" x14ac:dyDescent="0.4"/>
    <row r="14" spans="2:4" ht="20.100000000000001" customHeight="1" x14ac:dyDescent="0.4"/>
    <row r="15" spans="2:4" ht="20.100000000000001" customHeight="1" x14ac:dyDescent="0.4"/>
  </sheetData>
  <phoneticPr fontId="2"/>
  <pageMargins left="0.74803149606299213" right="0.70866141732283472" top="0.62992125984251968" bottom="0.59055118110236227" header="0.9055118110236221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B1:D15"/>
  <sheetViews>
    <sheetView zoomScaleNormal="100" zoomScaleSheetLayoutView="80" workbookViewId="0">
      <selection activeCell="C5" sqref="C5"/>
    </sheetView>
  </sheetViews>
  <sheetFormatPr defaultRowHeight="18.75" x14ac:dyDescent="0.4"/>
  <cols>
    <col min="1" max="1" width="9" style="1"/>
    <col min="2" max="2" width="33.375" style="1" bestFit="1" customWidth="1"/>
    <col min="3" max="4" width="15.625" style="1" customWidth="1"/>
    <col min="5" max="16384" width="9" style="1"/>
  </cols>
  <sheetData>
    <row r="1" spans="2:4" ht="24" x14ac:dyDescent="0.4">
      <c r="B1" s="14" t="s">
        <v>7</v>
      </c>
      <c r="C1" s="15"/>
      <c r="D1" s="15"/>
    </row>
    <row r="2" spans="2:4" x14ac:dyDescent="0.4">
      <c r="C2" s="3"/>
    </row>
    <row r="3" spans="2:4" ht="24.95" customHeight="1" x14ac:dyDescent="0.4">
      <c r="B3" s="9" t="s">
        <v>0</v>
      </c>
      <c r="C3" s="7">
        <v>44419</v>
      </c>
      <c r="D3" s="7"/>
    </row>
    <row r="4" spans="2:4" ht="24.95" customHeight="1" x14ac:dyDescent="0.4">
      <c r="B4" s="9" t="s">
        <v>10</v>
      </c>
      <c r="C4" s="10" t="s">
        <v>1</v>
      </c>
      <c r="D4" s="11" t="s">
        <v>11</v>
      </c>
    </row>
    <row r="5" spans="2:4" ht="24.95" customHeight="1" x14ac:dyDescent="0.4">
      <c r="B5" s="12" t="s">
        <v>2</v>
      </c>
      <c r="C5" s="17">
        <v>1</v>
      </c>
      <c r="D5" s="2" t="s">
        <v>9</v>
      </c>
    </row>
    <row r="6" spans="2:4" ht="24.95" customHeight="1" x14ac:dyDescent="0.4">
      <c r="B6" s="12" t="s">
        <v>3</v>
      </c>
      <c r="C6" s="2">
        <v>11</v>
      </c>
      <c r="D6" s="2" t="s">
        <v>15</v>
      </c>
    </row>
    <row r="7" spans="2:4" ht="24.95" customHeight="1" x14ac:dyDescent="0.4">
      <c r="B7" s="12" t="s">
        <v>4</v>
      </c>
      <c r="C7" s="13">
        <v>6.7</v>
      </c>
      <c r="D7" s="13">
        <v>6.8</v>
      </c>
    </row>
    <row r="8" spans="2:4" ht="24.95" customHeight="1" x14ac:dyDescent="0.4">
      <c r="B8" s="12" t="s">
        <v>5</v>
      </c>
      <c r="C8" s="2" t="s">
        <v>17</v>
      </c>
      <c r="D8" s="2">
        <v>510</v>
      </c>
    </row>
    <row r="9" spans="2:4" ht="24.95" customHeight="1" x14ac:dyDescent="0.4">
      <c r="B9" s="12" t="s">
        <v>6</v>
      </c>
      <c r="C9" s="2">
        <v>200</v>
      </c>
      <c r="D9" s="2">
        <v>0</v>
      </c>
    </row>
    <row r="10" spans="2:4" ht="24.95" customHeight="1" x14ac:dyDescent="0.4">
      <c r="B10" s="12" t="s">
        <v>8</v>
      </c>
      <c r="C10" s="2" t="s">
        <v>13</v>
      </c>
      <c r="D10" s="2" t="s">
        <v>14</v>
      </c>
    </row>
    <row r="11" spans="2:4" ht="20.100000000000001" customHeight="1" x14ac:dyDescent="0.4"/>
    <row r="12" spans="2:4" ht="20.100000000000001" customHeight="1" x14ac:dyDescent="0.4"/>
    <row r="13" spans="2:4" ht="20.100000000000001" customHeight="1" x14ac:dyDescent="0.4"/>
    <row r="14" spans="2:4" ht="20.100000000000001" customHeight="1" x14ac:dyDescent="0.4"/>
    <row r="15" spans="2:4" ht="20.100000000000001" customHeight="1" x14ac:dyDescent="0.4"/>
  </sheetData>
  <phoneticPr fontId="2"/>
  <pageMargins left="0.74803149606299213" right="0.70866141732283472" top="0.62992125984251968" bottom="0.59055118110236227" header="0.9055118110236221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B1:D15"/>
  <sheetViews>
    <sheetView zoomScaleNormal="100" zoomScaleSheetLayoutView="80" workbookViewId="0">
      <selection activeCell="D21" sqref="D21"/>
    </sheetView>
  </sheetViews>
  <sheetFormatPr defaultRowHeight="18.75" x14ac:dyDescent="0.4"/>
  <cols>
    <col min="1" max="1" width="9" style="1"/>
    <col min="2" max="2" width="33.375" style="1" bestFit="1" customWidth="1"/>
    <col min="3" max="4" width="15.625" style="1" customWidth="1"/>
    <col min="5" max="16384" width="9" style="1"/>
  </cols>
  <sheetData>
    <row r="1" spans="2:4" ht="24" x14ac:dyDescent="0.4">
      <c r="B1" s="14" t="s">
        <v>7</v>
      </c>
      <c r="C1" s="15"/>
      <c r="D1" s="15"/>
    </row>
    <row r="2" spans="2:4" x14ac:dyDescent="0.4">
      <c r="C2" s="3"/>
    </row>
    <row r="3" spans="2:4" ht="24.95" customHeight="1" x14ac:dyDescent="0.4">
      <c r="B3" s="9" t="s">
        <v>0</v>
      </c>
      <c r="C3" s="7">
        <v>44446</v>
      </c>
      <c r="D3" s="7"/>
    </row>
    <row r="4" spans="2:4" ht="24.95" customHeight="1" x14ac:dyDescent="0.4">
      <c r="B4" s="9" t="s">
        <v>10</v>
      </c>
      <c r="C4" s="10" t="s">
        <v>1</v>
      </c>
      <c r="D4" s="11" t="s">
        <v>11</v>
      </c>
    </row>
    <row r="5" spans="2:4" ht="24.95" customHeight="1" x14ac:dyDescent="0.4">
      <c r="B5" s="12" t="s">
        <v>2</v>
      </c>
      <c r="C5" s="2" t="s">
        <v>9</v>
      </c>
      <c r="D5" s="2" t="s">
        <v>9</v>
      </c>
    </row>
    <row r="6" spans="2:4" ht="24.95" customHeight="1" x14ac:dyDescent="0.4">
      <c r="B6" s="12" t="s">
        <v>3</v>
      </c>
      <c r="C6" s="2">
        <v>8</v>
      </c>
      <c r="D6" s="2" t="s">
        <v>15</v>
      </c>
    </row>
    <row r="7" spans="2:4" ht="24.95" customHeight="1" x14ac:dyDescent="0.4">
      <c r="B7" s="12" t="s">
        <v>4</v>
      </c>
      <c r="C7" s="13">
        <v>6.8</v>
      </c>
      <c r="D7" s="13">
        <v>7.1</v>
      </c>
    </row>
    <row r="8" spans="2:4" ht="24.95" customHeight="1" x14ac:dyDescent="0.4">
      <c r="B8" s="12" t="s">
        <v>5</v>
      </c>
      <c r="C8" s="2" t="s">
        <v>17</v>
      </c>
      <c r="D8" s="2">
        <v>240</v>
      </c>
    </row>
    <row r="9" spans="2:4" ht="24.95" customHeight="1" x14ac:dyDescent="0.4">
      <c r="B9" s="12" t="s">
        <v>6</v>
      </c>
      <c r="C9" s="2">
        <v>32</v>
      </c>
      <c r="D9" s="2">
        <v>0</v>
      </c>
    </row>
    <row r="10" spans="2:4" ht="24.95" customHeight="1" x14ac:dyDescent="0.4">
      <c r="B10" s="12" t="s">
        <v>8</v>
      </c>
      <c r="C10" s="2" t="s">
        <v>13</v>
      </c>
      <c r="D10" s="2" t="s">
        <v>14</v>
      </c>
    </row>
    <row r="11" spans="2:4" ht="20.100000000000001" customHeight="1" x14ac:dyDescent="0.4"/>
    <row r="12" spans="2:4" ht="20.100000000000001" customHeight="1" x14ac:dyDescent="0.4"/>
    <row r="13" spans="2:4" ht="20.100000000000001" customHeight="1" x14ac:dyDescent="0.4"/>
    <row r="14" spans="2:4" ht="20.100000000000001" customHeight="1" x14ac:dyDescent="0.4"/>
    <row r="15" spans="2:4" ht="20.100000000000001" customHeight="1" x14ac:dyDescent="0.4"/>
  </sheetData>
  <phoneticPr fontId="2"/>
  <pageMargins left="0.74803149606299213" right="0.70866141732283472" top="0.62992125984251968" bottom="0.59055118110236227" header="0.9055118110236221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B1:D15"/>
  <sheetViews>
    <sheetView zoomScaleNormal="100" zoomScaleSheetLayoutView="80" workbookViewId="0">
      <selection activeCell="I16" sqref="I16"/>
    </sheetView>
  </sheetViews>
  <sheetFormatPr defaultRowHeight="18.75" x14ac:dyDescent="0.4"/>
  <cols>
    <col min="1" max="1" width="9" style="1"/>
    <col min="2" max="2" width="33.375" style="1" bestFit="1" customWidth="1"/>
    <col min="3" max="4" width="15.625" style="1" customWidth="1"/>
    <col min="5" max="16384" width="9" style="1"/>
  </cols>
  <sheetData>
    <row r="1" spans="2:4" ht="24" x14ac:dyDescent="0.4">
      <c r="B1" s="14" t="s">
        <v>7</v>
      </c>
      <c r="C1" s="15"/>
      <c r="D1" s="15"/>
    </row>
    <row r="2" spans="2:4" x14ac:dyDescent="0.4">
      <c r="C2" s="3"/>
    </row>
    <row r="3" spans="2:4" ht="24.95" customHeight="1" x14ac:dyDescent="0.4">
      <c r="B3" s="9" t="s">
        <v>0</v>
      </c>
      <c r="C3" s="6">
        <v>44481</v>
      </c>
      <c r="D3" s="6"/>
    </row>
    <row r="4" spans="2:4" ht="24.95" customHeight="1" x14ac:dyDescent="0.4">
      <c r="B4" s="9" t="s">
        <v>10</v>
      </c>
      <c r="C4" s="10" t="s">
        <v>1</v>
      </c>
      <c r="D4" s="11" t="s">
        <v>11</v>
      </c>
    </row>
    <row r="5" spans="2:4" ht="24.95" customHeight="1" x14ac:dyDescent="0.4">
      <c r="B5" s="12" t="s">
        <v>2</v>
      </c>
      <c r="C5" s="2" t="s">
        <v>9</v>
      </c>
      <c r="D5" s="2" t="s">
        <v>9</v>
      </c>
    </row>
    <row r="6" spans="2:4" ht="24.95" customHeight="1" x14ac:dyDescent="0.4">
      <c r="B6" s="12" t="s">
        <v>3</v>
      </c>
      <c r="C6" s="2">
        <v>11</v>
      </c>
      <c r="D6" s="2">
        <v>1</v>
      </c>
    </row>
    <row r="7" spans="2:4" ht="24.95" customHeight="1" x14ac:dyDescent="0.4">
      <c r="B7" s="12" t="s">
        <v>4</v>
      </c>
      <c r="C7" s="13">
        <v>6.6</v>
      </c>
      <c r="D7" s="13">
        <v>7</v>
      </c>
    </row>
    <row r="8" spans="2:4" ht="24.95" customHeight="1" x14ac:dyDescent="0.4">
      <c r="B8" s="12" t="s">
        <v>5</v>
      </c>
      <c r="C8" s="2" t="s">
        <v>17</v>
      </c>
      <c r="D8" s="2">
        <v>360</v>
      </c>
    </row>
    <row r="9" spans="2:4" ht="24.95" customHeight="1" x14ac:dyDescent="0.4">
      <c r="B9" s="12" t="s">
        <v>6</v>
      </c>
      <c r="C9" s="2">
        <v>36</v>
      </c>
      <c r="D9" s="2">
        <v>0</v>
      </c>
    </row>
    <row r="10" spans="2:4" ht="24.95" customHeight="1" x14ac:dyDescent="0.4">
      <c r="B10" s="12" t="s">
        <v>8</v>
      </c>
      <c r="C10" s="2" t="s">
        <v>13</v>
      </c>
      <c r="D10" s="2" t="s">
        <v>14</v>
      </c>
    </row>
    <row r="11" spans="2:4" ht="20.100000000000001" customHeight="1" x14ac:dyDescent="0.4"/>
    <row r="12" spans="2:4" ht="20.100000000000001" customHeight="1" x14ac:dyDescent="0.4"/>
    <row r="13" spans="2:4" ht="20.100000000000001" customHeight="1" x14ac:dyDescent="0.4"/>
    <row r="14" spans="2:4" ht="20.100000000000001" customHeight="1" x14ac:dyDescent="0.4"/>
    <row r="15" spans="2:4" ht="20.100000000000001" customHeight="1" x14ac:dyDescent="0.4"/>
  </sheetData>
  <phoneticPr fontId="2"/>
  <pageMargins left="0.74803149606299213" right="0.70866141732283472" top="0.62992125984251968" bottom="0.59055118110236227" header="0.9055118110236221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B1:D15"/>
  <sheetViews>
    <sheetView zoomScaleNormal="100" zoomScaleSheetLayoutView="80" workbookViewId="0">
      <selection activeCell="D21" sqref="D21"/>
    </sheetView>
  </sheetViews>
  <sheetFormatPr defaultRowHeight="18.75" x14ac:dyDescent="0.4"/>
  <cols>
    <col min="1" max="1" width="9" style="1"/>
    <col min="2" max="2" width="33.375" style="1" bestFit="1" customWidth="1"/>
    <col min="3" max="4" width="15.625" style="1" customWidth="1"/>
    <col min="5" max="16384" width="9" style="1"/>
  </cols>
  <sheetData>
    <row r="1" spans="2:4" ht="24" x14ac:dyDescent="0.4">
      <c r="B1" s="14" t="s">
        <v>7</v>
      </c>
      <c r="C1" s="15"/>
      <c r="D1" s="15"/>
    </row>
    <row r="2" spans="2:4" x14ac:dyDescent="0.4">
      <c r="C2" s="3"/>
    </row>
    <row r="3" spans="2:4" ht="24.95" customHeight="1" x14ac:dyDescent="0.4">
      <c r="B3" s="9" t="s">
        <v>0</v>
      </c>
      <c r="C3" s="6">
        <v>44509</v>
      </c>
      <c r="D3" s="6"/>
    </row>
    <row r="4" spans="2:4" ht="24.95" customHeight="1" x14ac:dyDescent="0.4">
      <c r="B4" s="9" t="s">
        <v>10</v>
      </c>
      <c r="C4" s="10" t="s">
        <v>1</v>
      </c>
      <c r="D4" s="11" t="s">
        <v>11</v>
      </c>
    </row>
    <row r="5" spans="2:4" ht="24.95" customHeight="1" x14ac:dyDescent="0.4">
      <c r="B5" s="12" t="s">
        <v>2</v>
      </c>
      <c r="C5" s="2" t="s">
        <v>9</v>
      </c>
      <c r="D5" s="2" t="s">
        <v>9</v>
      </c>
    </row>
    <row r="6" spans="2:4" ht="24.95" customHeight="1" x14ac:dyDescent="0.4">
      <c r="B6" s="12" t="s">
        <v>3</v>
      </c>
      <c r="C6" s="2">
        <v>10</v>
      </c>
      <c r="D6" s="2" t="s">
        <v>15</v>
      </c>
    </row>
    <row r="7" spans="2:4" ht="24.95" customHeight="1" x14ac:dyDescent="0.4">
      <c r="B7" s="12" t="s">
        <v>4</v>
      </c>
      <c r="C7" s="13">
        <v>6.7</v>
      </c>
      <c r="D7" s="13">
        <v>7.1</v>
      </c>
    </row>
    <row r="8" spans="2:4" ht="24.95" customHeight="1" x14ac:dyDescent="0.4">
      <c r="B8" s="12" t="s">
        <v>5</v>
      </c>
      <c r="C8" s="2" t="s">
        <v>17</v>
      </c>
      <c r="D8" s="2">
        <v>350</v>
      </c>
    </row>
    <row r="9" spans="2:4" ht="24.95" customHeight="1" x14ac:dyDescent="0.4">
      <c r="B9" s="12" t="s">
        <v>6</v>
      </c>
      <c r="C9" s="2">
        <v>70</v>
      </c>
      <c r="D9" s="2">
        <v>0</v>
      </c>
    </row>
    <row r="10" spans="2:4" ht="24.95" customHeight="1" x14ac:dyDescent="0.4">
      <c r="B10" s="12" t="s">
        <v>8</v>
      </c>
      <c r="C10" s="2" t="s">
        <v>13</v>
      </c>
      <c r="D10" s="2" t="s">
        <v>14</v>
      </c>
    </row>
    <row r="11" spans="2:4" ht="20.100000000000001" customHeight="1" x14ac:dyDescent="0.4"/>
    <row r="12" spans="2:4" ht="20.100000000000001" customHeight="1" x14ac:dyDescent="0.4"/>
    <row r="13" spans="2:4" ht="20.100000000000001" customHeight="1" x14ac:dyDescent="0.4"/>
    <row r="14" spans="2:4" ht="20.100000000000001" customHeight="1" x14ac:dyDescent="0.4"/>
    <row r="15" spans="2:4" ht="20.100000000000001" customHeight="1" x14ac:dyDescent="0.4"/>
  </sheetData>
  <phoneticPr fontId="2"/>
  <printOptions horizontalCentered="1"/>
  <pageMargins left="0.74803149606299213" right="0.70866141732283472" top="0.62992125984251968" bottom="0.59055118110236227" header="0.9055118110236221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B1:D15"/>
  <sheetViews>
    <sheetView zoomScaleNormal="100" zoomScaleSheetLayoutView="80" workbookViewId="0">
      <selection activeCell="D21" sqref="D21"/>
    </sheetView>
  </sheetViews>
  <sheetFormatPr defaultRowHeight="18.75" x14ac:dyDescent="0.4"/>
  <cols>
    <col min="1" max="1" width="9" style="1"/>
    <col min="2" max="2" width="33.375" style="1" bestFit="1" customWidth="1"/>
    <col min="3" max="4" width="15.625" style="1" customWidth="1"/>
    <col min="5" max="16384" width="9" style="1"/>
  </cols>
  <sheetData>
    <row r="1" spans="2:4" ht="24" x14ac:dyDescent="0.4">
      <c r="B1" s="14" t="s">
        <v>7</v>
      </c>
      <c r="C1" s="15"/>
      <c r="D1" s="15"/>
    </row>
    <row r="2" spans="2:4" x14ac:dyDescent="0.4">
      <c r="C2" s="3"/>
    </row>
    <row r="3" spans="2:4" ht="24.95" customHeight="1" x14ac:dyDescent="0.4">
      <c r="B3" s="9" t="s">
        <v>0</v>
      </c>
      <c r="C3" s="6">
        <v>44537</v>
      </c>
      <c r="D3" s="6"/>
    </row>
    <row r="4" spans="2:4" ht="24.95" customHeight="1" x14ac:dyDescent="0.4">
      <c r="B4" s="9" t="s">
        <v>10</v>
      </c>
      <c r="C4" s="10" t="s">
        <v>1</v>
      </c>
      <c r="D4" s="11" t="s">
        <v>11</v>
      </c>
    </row>
    <row r="5" spans="2:4" ht="24.95" customHeight="1" x14ac:dyDescent="0.4">
      <c r="B5" s="12" t="s">
        <v>2</v>
      </c>
      <c r="C5" s="2" t="s">
        <v>9</v>
      </c>
      <c r="D5" s="2" t="s">
        <v>9</v>
      </c>
    </row>
    <row r="6" spans="2:4" ht="24.95" customHeight="1" x14ac:dyDescent="0.4">
      <c r="B6" s="12" t="s">
        <v>3</v>
      </c>
      <c r="C6" s="2">
        <v>9</v>
      </c>
      <c r="D6" s="2">
        <v>1</v>
      </c>
    </row>
    <row r="7" spans="2:4" ht="24.95" customHeight="1" x14ac:dyDescent="0.4">
      <c r="B7" s="12" t="s">
        <v>4</v>
      </c>
      <c r="C7" s="13">
        <v>6.6</v>
      </c>
      <c r="D7" s="13">
        <v>7.1</v>
      </c>
    </row>
    <row r="8" spans="2:4" ht="24.95" customHeight="1" x14ac:dyDescent="0.4">
      <c r="B8" s="12" t="s">
        <v>5</v>
      </c>
      <c r="C8" s="2" t="s">
        <v>17</v>
      </c>
      <c r="D8" s="2">
        <v>280</v>
      </c>
    </row>
    <row r="9" spans="2:4" ht="24.95" customHeight="1" x14ac:dyDescent="0.4">
      <c r="B9" s="12" t="s">
        <v>6</v>
      </c>
      <c r="C9" s="2">
        <v>40</v>
      </c>
      <c r="D9" s="2">
        <v>0</v>
      </c>
    </row>
    <row r="10" spans="2:4" ht="24.95" customHeight="1" x14ac:dyDescent="0.4">
      <c r="B10" s="12" t="s">
        <v>8</v>
      </c>
      <c r="C10" s="2" t="s">
        <v>13</v>
      </c>
      <c r="D10" s="2" t="s">
        <v>14</v>
      </c>
    </row>
    <row r="11" spans="2:4" ht="20.100000000000001" customHeight="1" x14ac:dyDescent="0.4"/>
    <row r="12" spans="2:4" ht="20.100000000000001" customHeight="1" x14ac:dyDescent="0.4"/>
    <row r="13" spans="2:4" ht="20.100000000000001" customHeight="1" x14ac:dyDescent="0.4"/>
    <row r="14" spans="2:4" ht="20.100000000000001" customHeight="1" x14ac:dyDescent="0.4"/>
    <row r="15" spans="2:4" ht="20.100000000000001" customHeight="1" x14ac:dyDescent="0.4"/>
  </sheetData>
  <phoneticPr fontId="2"/>
  <printOptions horizontalCentered="1"/>
  <pageMargins left="0.74803149606299213" right="0.70866141732283472" top="0.62992125984251968" bottom="0.59055118110236227" header="0.9055118110236221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</vt:lpstr>
      <vt:lpstr>2</vt:lpstr>
      <vt:lpstr>3</vt:lpstr>
      <vt:lpstr>平均</vt:lpstr>
      <vt:lpstr>'1'!Print_Area</vt:lpstr>
      <vt:lpstr>'10'!Print_Area</vt:lpstr>
      <vt:lpstr>'11'!Print_Area</vt:lpstr>
      <vt:lpstr>'12'!Print_Area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平均!Print_Area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2023-03-05T06:51:33Z</dcterms:created>
  <dcterms:modified xsi:type="dcterms:W3CDTF">2023-03-05T06:52:00Z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