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15_消化ガス試験\"/>
    </mc:Choice>
  </mc:AlternateContent>
  <bookViews>
    <workbookView xWindow="0" yWindow="0" windowWidth="28800" windowHeight="12411" activeTab="4"/>
  </bookViews>
  <sheets>
    <sheet name="R5_05" sheetId="53" r:id="rId1"/>
    <sheet name="R5_08" sheetId="54" r:id="rId2"/>
    <sheet name="R5_11" sheetId="55" r:id="rId3"/>
    <sheet name="R6_02" sheetId="56" r:id="rId4"/>
    <sheet name="平均" sheetId="58" r:id="rId5"/>
  </sheets>
  <definedNames>
    <definedName name="_xlnm.Print_Area" localSheetId="0">'R5_05'!$B$1:$O$30</definedName>
    <definedName name="_xlnm.Print_Area" localSheetId="1">'R5_08'!$B$1:$O$30</definedName>
    <definedName name="_xlnm.Print_Area" localSheetId="2">'R5_11'!$B$1:$O$30</definedName>
    <definedName name="_xlnm.Print_Area" localSheetId="3">'R6_02'!$B$1:$O$30</definedName>
    <definedName name="_xlnm.Print_Area" localSheetId="4">平均!$B$1:$O$30</definedName>
  </definedNames>
  <calcPr calcId="162913"/>
</workbook>
</file>

<file path=xl/calcChain.xml><?xml version="1.0" encoding="utf-8"?>
<calcChain xmlns="http://schemas.openxmlformats.org/spreadsheetml/2006/main">
  <c r="J5" i="56" l="1"/>
  <c r="M5" i="56" s="1"/>
  <c r="G5" i="56"/>
  <c r="J5" i="55" l="1"/>
  <c r="M5" i="55" s="1"/>
  <c r="G5" i="55"/>
  <c r="J5" i="54" l="1"/>
  <c r="M5" i="54" s="1"/>
  <c r="G5" i="54"/>
  <c r="J5" i="53" l="1"/>
  <c r="M5" i="53" s="1"/>
  <c r="G5" i="53"/>
</calcChain>
</file>

<file path=xl/sharedStrings.xml><?xml version="1.0" encoding="utf-8"?>
<sst xmlns="http://schemas.openxmlformats.org/spreadsheetml/2006/main" count="720" uniqueCount="63">
  <si>
    <t>処理場名</t>
    <rPh sb="0" eb="3">
      <t>ショリジョウ</t>
    </rPh>
    <rPh sb="3" eb="4">
      <t>メイ</t>
    </rPh>
    <phoneticPr fontId="2"/>
  </si>
  <si>
    <t>東灘処理場</t>
    <rPh sb="0" eb="2">
      <t>ヒガシナダ</t>
    </rPh>
    <rPh sb="2" eb="5">
      <t>ショリジョウ</t>
    </rPh>
    <phoneticPr fontId="2"/>
  </si>
  <si>
    <t>西部処理場</t>
    <rPh sb="0" eb="2">
      <t>セイブ</t>
    </rPh>
    <rPh sb="2" eb="5">
      <t>ショリジョウ</t>
    </rPh>
    <phoneticPr fontId="2"/>
  </si>
  <si>
    <t>玉津処理場</t>
    <rPh sb="0" eb="2">
      <t>タマツ</t>
    </rPh>
    <rPh sb="2" eb="5">
      <t>ショリジョウ</t>
    </rPh>
    <phoneticPr fontId="2"/>
  </si>
  <si>
    <t>採取場所</t>
    <rPh sb="0" eb="2">
      <t>サイシュ</t>
    </rPh>
    <rPh sb="2" eb="4">
      <t>バショ</t>
    </rPh>
    <phoneticPr fontId="2"/>
  </si>
  <si>
    <t>メタン</t>
  </si>
  <si>
    <t>％</t>
  </si>
  <si>
    <t>二酸化炭素</t>
  </si>
  <si>
    <t>酸素</t>
  </si>
  <si>
    <t>窒素</t>
  </si>
  <si>
    <t>その他のガス</t>
  </si>
  <si>
    <t>水分　　　</t>
  </si>
  <si>
    <t>硫化水素</t>
  </si>
  <si>
    <t>ppm</t>
  </si>
  <si>
    <t>高位発熱量※</t>
    <phoneticPr fontId="2"/>
  </si>
  <si>
    <t>低位発熱量※</t>
    <phoneticPr fontId="2"/>
  </si>
  <si>
    <t>メタンの高位発熱量</t>
    <rPh sb="4" eb="6">
      <t>コウイ</t>
    </rPh>
    <rPh sb="6" eb="8">
      <t>ハツネツ</t>
    </rPh>
    <rPh sb="8" eb="9">
      <t>リョウ</t>
    </rPh>
    <phoneticPr fontId="2"/>
  </si>
  <si>
    <t>メタンの低位発熱量</t>
    <rPh sb="4" eb="5">
      <t>テイ</t>
    </rPh>
    <rPh sb="5" eb="6">
      <t>グライ</t>
    </rPh>
    <rPh sb="6" eb="8">
      <t>ハツネツ</t>
    </rPh>
    <rPh sb="8" eb="9">
      <t>リョウ</t>
    </rPh>
    <phoneticPr fontId="2"/>
  </si>
  <si>
    <t>&lt;0.1</t>
  </si>
  <si>
    <t>試料採取日</t>
    <rPh sb="0" eb="2">
      <t>シリョウ</t>
    </rPh>
    <rPh sb="2" eb="4">
      <t>サイシュ</t>
    </rPh>
    <rPh sb="4" eb="5">
      <t>ヒ</t>
    </rPh>
    <phoneticPr fontId="2"/>
  </si>
  <si>
    <t>-</t>
  </si>
  <si>
    <r>
      <t>kJ/m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</t>
    </r>
    <phoneticPr fontId="2"/>
  </si>
  <si>
    <r>
      <t>kcal/m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</t>
    </r>
    <phoneticPr fontId="2"/>
  </si>
  <si>
    <r>
      <t>※メタン(%)×メタンの発熱量(kJ/m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N,kcal/m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N)÷100</t>
    </r>
    <rPh sb="12" eb="14">
      <t>ハツネツ</t>
    </rPh>
    <rPh sb="14" eb="15">
      <t>リョウ</t>
    </rPh>
    <phoneticPr fontId="2"/>
  </si>
  <si>
    <r>
      <t>kJ/m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N、</t>
    </r>
    <phoneticPr fontId="2"/>
  </si>
  <si>
    <t>-</t>
    <phoneticPr fontId="7"/>
  </si>
  <si>
    <t>環状シロキサン</t>
    <rPh sb="0" eb="2">
      <t>カンジョウ</t>
    </rPh>
    <phoneticPr fontId="7"/>
  </si>
  <si>
    <r>
      <t>mg/m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N</t>
    </r>
    <phoneticPr fontId="2"/>
  </si>
  <si>
    <t>精製後</t>
    <rPh sb="0" eb="2">
      <t>セイセイ</t>
    </rPh>
    <rPh sb="2" eb="3">
      <t>ゴ</t>
    </rPh>
    <phoneticPr fontId="7"/>
  </si>
  <si>
    <t>試料名</t>
    <rPh sb="0" eb="2">
      <t>シリョウ</t>
    </rPh>
    <rPh sb="2" eb="3">
      <t>メイ</t>
    </rPh>
    <phoneticPr fontId="2"/>
  </si>
  <si>
    <t>こうべバイオガス</t>
    <phoneticPr fontId="2"/>
  </si>
  <si>
    <t>精製前</t>
    <rPh sb="0" eb="2">
      <t>セイセイ</t>
    </rPh>
    <rPh sb="2" eb="3">
      <t>マエ</t>
    </rPh>
    <phoneticPr fontId="2"/>
  </si>
  <si>
    <t>精製後</t>
    <rPh sb="0" eb="2">
      <t>セイセイ</t>
    </rPh>
    <rPh sb="2" eb="3">
      <t>ゴ</t>
    </rPh>
    <phoneticPr fontId="2"/>
  </si>
  <si>
    <t>露点</t>
    <rPh sb="0" eb="2">
      <t>ロテン</t>
    </rPh>
    <phoneticPr fontId="7"/>
  </si>
  <si>
    <t>℃</t>
    <phoneticPr fontId="7"/>
  </si>
  <si>
    <t>除去率*1</t>
    <phoneticPr fontId="7"/>
  </si>
  <si>
    <t>運転管理値</t>
    <phoneticPr fontId="7"/>
  </si>
  <si>
    <r>
      <t>*2　</t>
    </r>
    <r>
      <rPr>
        <sz val="11"/>
        <rFont val="ＭＳ Ｐゴシック"/>
        <family val="3"/>
        <charset val="128"/>
      </rPr>
      <t>4以上含まれないこと(一般高圧ガス保安規則)</t>
    </r>
    <rPh sb="4" eb="6">
      <t>イジョウ</t>
    </rPh>
    <rPh sb="6" eb="7">
      <t>フク</t>
    </rPh>
    <rPh sb="14" eb="16">
      <t>イッパン</t>
    </rPh>
    <rPh sb="16" eb="18">
      <t>コウアツ</t>
    </rPh>
    <rPh sb="20" eb="22">
      <t>ホアン</t>
    </rPh>
    <rPh sb="22" eb="24">
      <t>キソク</t>
    </rPh>
    <phoneticPr fontId="2"/>
  </si>
  <si>
    <t>垂水処理場</t>
    <rPh sb="0" eb="2">
      <t>タルミ</t>
    </rPh>
    <rPh sb="2" eb="5">
      <t>ショリジョウ</t>
    </rPh>
    <phoneticPr fontId="2"/>
  </si>
  <si>
    <t>-</t>
    <phoneticPr fontId="7"/>
  </si>
  <si>
    <t>-</t>
    <phoneticPr fontId="7"/>
  </si>
  <si>
    <t>95以上</t>
    <rPh sb="2" eb="4">
      <t>イジョウ</t>
    </rPh>
    <phoneticPr fontId="4"/>
  </si>
  <si>
    <r>
      <t>*1</t>
    </r>
    <r>
      <rPr>
        <sz val="11"/>
        <rFont val="ＭＳ Ｐゴシック"/>
        <family val="3"/>
        <charset val="128"/>
      </rPr>
      <t>精製前後</t>
    </r>
    <r>
      <rPr>
        <sz val="11"/>
        <rFont val="ＭＳ Ｐゴシック"/>
        <family val="3"/>
        <charset val="128"/>
      </rPr>
      <t>の値をもとに除去率を算出した。</t>
    </r>
    <rPh sb="2" eb="4">
      <t>セイセイ</t>
    </rPh>
    <rPh sb="4" eb="6">
      <t>ゼンゴ</t>
    </rPh>
    <rPh sb="7" eb="8">
      <t>アタイ</t>
    </rPh>
    <rPh sb="12" eb="14">
      <t>ジョキョ</t>
    </rPh>
    <rPh sb="14" eb="15">
      <t>リツ</t>
    </rPh>
    <rPh sb="16" eb="18">
      <t>サンシュツ</t>
    </rPh>
    <phoneticPr fontId="2"/>
  </si>
  <si>
    <t>97以上</t>
    <rPh sb="2" eb="4">
      <t>イジョウ</t>
    </rPh>
    <phoneticPr fontId="3"/>
  </si>
  <si>
    <t>95以上</t>
    <rPh sb="2" eb="4">
      <t>イジョウ</t>
    </rPh>
    <phoneticPr fontId="3"/>
  </si>
  <si>
    <t>90以上</t>
    <rPh sb="2" eb="4">
      <t>イジョウ</t>
    </rPh>
    <phoneticPr fontId="3"/>
  </si>
  <si>
    <t>4未満</t>
    <rPh sb="1" eb="3">
      <t>ミマン</t>
    </rPh>
    <phoneticPr fontId="3"/>
  </si>
  <si>
    <t>－</t>
  </si>
  <si>
    <t>-51以下</t>
    <rPh sb="3" eb="5">
      <t>イカ</t>
    </rPh>
    <phoneticPr fontId="3"/>
  </si>
  <si>
    <t>0.1以下</t>
    <rPh sb="3" eb="5">
      <t>イカ</t>
    </rPh>
    <phoneticPr fontId="3"/>
  </si>
  <si>
    <t>10以下</t>
    <rPh sb="2" eb="4">
      <t>イカ</t>
    </rPh>
    <phoneticPr fontId="3"/>
  </si>
  <si>
    <t>1.0以下</t>
    <rPh sb="3" eb="5">
      <t>イカ</t>
    </rPh>
    <phoneticPr fontId="3"/>
  </si>
  <si>
    <t>1.0以下</t>
    <rPh sb="3" eb="5">
      <t>イカ</t>
    </rPh>
    <phoneticPr fontId="5"/>
  </si>
  <si>
    <t>&lt;-55</t>
  </si>
  <si>
    <t>令和5年度　処理場消化ガス試験結果(第1回）</t>
    <rPh sb="0" eb="1">
      <t>レイ</t>
    </rPh>
    <rPh sb="1" eb="2">
      <t>ワ</t>
    </rPh>
    <rPh sb="3" eb="5">
      <t>ネンド</t>
    </rPh>
    <phoneticPr fontId="2"/>
  </si>
  <si>
    <t>5以下</t>
    <rPh sb="1" eb="3">
      <t>イカ</t>
    </rPh>
    <phoneticPr fontId="4"/>
  </si>
  <si>
    <t>2以下</t>
    <rPh sb="1" eb="3">
      <t>イカ</t>
    </rPh>
    <phoneticPr fontId="3"/>
  </si>
  <si>
    <t>3以下</t>
    <rPh sb="1" eb="3">
      <t>イカ</t>
    </rPh>
    <phoneticPr fontId="3"/>
  </si>
  <si>
    <t>令和5年度　処理場消化ガス試験結果(第2回）</t>
    <rPh sb="0" eb="1">
      <t>レイ</t>
    </rPh>
    <rPh sb="1" eb="2">
      <t>ワ</t>
    </rPh>
    <rPh sb="3" eb="5">
      <t>ネンド</t>
    </rPh>
    <phoneticPr fontId="2"/>
  </si>
  <si>
    <t>令和5年度　処理場消化ガス試験結果(第3回）</t>
    <rPh sb="0" eb="1">
      <t>レイ</t>
    </rPh>
    <rPh sb="1" eb="2">
      <t>ワ</t>
    </rPh>
    <rPh sb="3" eb="5">
      <t>ネンド</t>
    </rPh>
    <phoneticPr fontId="2"/>
  </si>
  <si>
    <t>令和5年度　処理場消化ガス試験結果(第4回）</t>
    <rPh sb="0" eb="1">
      <t>レイ</t>
    </rPh>
    <rPh sb="1" eb="2">
      <t>ワ</t>
    </rPh>
    <rPh sb="3" eb="5">
      <t>ネンド</t>
    </rPh>
    <phoneticPr fontId="2"/>
  </si>
  <si>
    <t>令和5年度　処理場消化ガス試験結果(平均）</t>
    <rPh sb="0" eb="1">
      <t>レイ</t>
    </rPh>
    <rPh sb="1" eb="2">
      <t>ワ</t>
    </rPh>
    <rPh sb="3" eb="5">
      <t>ネンド</t>
    </rPh>
    <rPh sb="18" eb="20">
      <t>ヘイキン</t>
    </rPh>
    <phoneticPr fontId="2"/>
  </si>
  <si>
    <t>平均</t>
    <rPh sb="0" eb="2">
      <t>ヘイキン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</si>
</sst>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.0_ "/>
    <numFmt numFmtId="178" formatCode="0_);[Red]\(0\)"/>
    <numFmt numFmtId="179" formatCode="#,##0_);\(#,##0\)"/>
    <numFmt numFmtId="180" formatCode="#,##0.0_);\(#,##0.0\)"/>
    <numFmt numFmtId="181" formatCode="#,##0.00_);\(#,##0.00\)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6"/>
      <name val="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0">
    <xf numFmtId="0" fontId="0" fillId="0" borderId="0" xfId="0"/>
    <xf numFmtId="0" fontId="8" fillId="0" borderId="0" xfId="0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/>
    <xf numFmtId="0" fontId="9" fillId="0" borderId="0" xfId="0" applyFont="1" applyFill="1" applyBorder="1" applyAlignment="1">
      <alignment horizontal="left"/>
    </xf>
    <xf numFmtId="38" fontId="9" fillId="0" borderId="0" xfId="1" applyFont="1" applyAlignment="1">
      <alignment horizontal="center"/>
    </xf>
    <xf numFmtId="0" fontId="9" fillId="0" borderId="1" xfId="0" applyNumberFormat="1" applyFont="1" applyBorder="1" applyAlignment="1">
      <alignment horizontal="left"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NumberFormat="1" applyFont="1" applyBorder="1" applyAlignment="1">
      <alignment horizontal="lef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176" fontId="9" fillId="0" borderId="27" xfId="0" applyNumberFormat="1" applyFont="1" applyBorder="1" applyAlignment="1">
      <alignment horizontal="center" vertical="center" shrinkToFit="1"/>
    </xf>
    <xf numFmtId="176" fontId="9" fillId="0" borderId="28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25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0" fontId="9" fillId="0" borderId="29" xfId="0" applyNumberFormat="1" applyFont="1" applyBorder="1" applyAlignment="1">
      <alignment horizontal="center" vertical="center" shrinkToFit="1"/>
    </xf>
    <xf numFmtId="0" fontId="9" fillId="0" borderId="30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38" fontId="9" fillId="0" borderId="34" xfId="1" applyFont="1" applyBorder="1" applyAlignment="1">
      <alignment horizontal="center" vertical="center" shrinkToFit="1"/>
    </xf>
    <xf numFmtId="38" fontId="9" fillId="0" borderId="35" xfId="1" applyFont="1" applyBorder="1" applyAlignment="1">
      <alignment horizontal="center" vertical="center" shrinkToFit="1"/>
    </xf>
    <xf numFmtId="38" fontId="9" fillId="0" borderId="36" xfId="1" applyFont="1" applyBorder="1" applyAlignment="1">
      <alignment horizontal="center" vertical="center" shrinkToFit="1"/>
    </xf>
    <xf numFmtId="179" fontId="9" fillId="0" borderId="39" xfId="1" applyNumberFormat="1" applyFont="1" applyBorder="1" applyAlignment="1">
      <alignment horizontal="center" vertical="center" shrinkToFit="1"/>
    </xf>
    <xf numFmtId="179" fontId="9" fillId="0" borderId="9" xfId="1" applyNumberFormat="1" applyFont="1" applyBorder="1" applyAlignment="1">
      <alignment horizontal="center" vertical="center" shrinkToFit="1"/>
    </xf>
    <xf numFmtId="179" fontId="9" fillId="0" borderId="41" xfId="1" applyNumberFormat="1" applyFont="1" applyBorder="1" applyAlignment="1">
      <alignment horizontal="center" vertical="center" shrinkToFit="1"/>
    </xf>
    <xf numFmtId="179" fontId="9" fillId="0" borderId="42" xfId="1" applyNumberFormat="1" applyFont="1" applyBorder="1" applyAlignment="1">
      <alignment horizontal="center" vertical="center" shrinkToFit="1"/>
    </xf>
    <xf numFmtId="179" fontId="9" fillId="0" borderId="8" xfId="1" applyNumberFormat="1" applyFont="1" applyBorder="1" applyAlignment="1">
      <alignment horizontal="center" vertical="center" shrinkToFit="1"/>
    </xf>
    <xf numFmtId="179" fontId="9" fillId="0" borderId="44" xfId="1" applyNumberFormat="1" applyFont="1" applyBorder="1" applyAlignment="1">
      <alignment horizontal="center" vertical="center" shrinkToFit="1"/>
    </xf>
    <xf numFmtId="179" fontId="9" fillId="0" borderId="45" xfId="1" applyNumberFormat="1" applyFont="1" applyBorder="1" applyAlignment="1">
      <alignment horizontal="center" vertical="center" shrinkToFit="1"/>
    </xf>
    <xf numFmtId="179" fontId="9" fillId="0" borderId="46" xfId="1" applyNumberFormat="1" applyFont="1" applyBorder="1" applyAlignment="1">
      <alignment horizontal="center" vertical="center" shrinkToFit="1"/>
    </xf>
    <xf numFmtId="178" fontId="9" fillId="0" borderId="33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 shrinkToFit="1"/>
    </xf>
    <xf numFmtId="178" fontId="9" fillId="0" borderId="48" xfId="0" applyNumberFormat="1" applyFont="1" applyBorder="1" applyAlignment="1">
      <alignment horizontal="center" vertical="center" shrinkToFit="1"/>
    </xf>
    <xf numFmtId="176" fontId="9" fillId="0" borderId="48" xfId="0" applyNumberFormat="1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 shrinkToFit="1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56" xfId="0" applyNumberFormat="1" applyFont="1" applyBorder="1" applyAlignment="1">
      <alignment horizontal="center" vertical="center" shrinkToFit="1"/>
    </xf>
    <xf numFmtId="176" fontId="9" fillId="0" borderId="62" xfId="0" applyNumberFormat="1" applyFont="1" applyBorder="1" applyAlignment="1">
      <alignment horizontal="center" vertical="center" shrinkToFit="1"/>
    </xf>
    <xf numFmtId="176" fontId="9" fillId="0" borderId="65" xfId="0" applyNumberFormat="1" applyFont="1" applyBorder="1" applyAlignment="1">
      <alignment horizontal="center" vertical="center" shrinkToFit="1"/>
    </xf>
    <xf numFmtId="176" fontId="9" fillId="0" borderId="49" xfId="0" applyNumberFormat="1" applyFont="1" applyBorder="1" applyAlignment="1">
      <alignment horizontal="center" vertical="center" shrinkToFit="1"/>
    </xf>
    <xf numFmtId="178" fontId="9" fillId="0" borderId="56" xfId="0" applyNumberFormat="1" applyFont="1" applyBorder="1" applyAlignment="1">
      <alignment horizontal="center" vertical="center" shrinkToFit="1"/>
    </xf>
    <xf numFmtId="38" fontId="9" fillId="0" borderId="66" xfId="1" applyFont="1" applyBorder="1" applyAlignment="1">
      <alignment horizontal="center" vertical="center" shrinkToFit="1"/>
    </xf>
    <xf numFmtId="179" fontId="9" fillId="0" borderId="67" xfId="1" applyNumberFormat="1" applyFont="1" applyBorder="1" applyAlignment="1">
      <alignment horizontal="center" vertical="center" shrinkToFit="1"/>
    </xf>
    <xf numFmtId="179" fontId="9" fillId="0" borderId="68" xfId="1" applyNumberFormat="1" applyFont="1" applyBorder="1" applyAlignment="1">
      <alignment horizontal="center" vertical="center" shrinkToFit="1"/>
    </xf>
    <xf numFmtId="179" fontId="9" fillId="0" borderId="69" xfId="1" applyNumberFormat="1" applyFont="1" applyBorder="1" applyAlignment="1">
      <alignment horizontal="center" vertical="center" shrinkToFit="1"/>
    </xf>
    <xf numFmtId="176" fontId="9" fillId="2" borderId="25" xfId="0" applyNumberFormat="1" applyFont="1" applyFill="1" applyBorder="1" applyAlignment="1">
      <alignment horizontal="center" vertical="center" shrinkToFit="1"/>
    </xf>
    <xf numFmtId="176" fontId="9" fillId="2" borderId="17" xfId="0" applyNumberFormat="1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" fontId="9" fillId="2" borderId="2" xfId="0" quotePrefix="1" applyNumberFormat="1" applyFont="1" applyFill="1" applyBorder="1" applyAlignment="1">
      <alignment horizontal="center" vertical="center" shrinkToFit="1"/>
    </xf>
    <xf numFmtId="0" fontId="9" fillId="2" borderId="32" xfId="0" applyNumberFormat="1" applyFont="1" applyFill="1" applyBorder="1" applyAlignment="1">
      <alignment horizontal="center" vertical="center" shrinkToFit="1"/>
    </xf>
    <xf numFmtId="177" fontId="9" fillId="2" borderId="30" xfId="0" applyNumberFormat="1" applyFont="1" applyFill="1" applyBorder="1" applyAlignment="1">
      <alignment horizontal="center" vertical="center" shrinkToFit="1"/>
    </xf>
    <xf numFmtId="179" fontId="9" fillId="2" borderId="47" xfId="1" applyNumberFormat="1" applyFont="1" applyFill="1" applyBorder="1" applyAlignment="1">
      <alignment horizontal="center" vertical="center" shrinkToFit="1"/>
    </xf>
    <xf numFmtId="180" fontId="9" fillId="2" borderId="45" xfId="1" applyNumberFormat="1" applyFont="1" applyFill="1" applyBorder="1" applyAlignment="1">
      <alignment horizontal="center" vertical="center" shrinkToFit="1"/>
    </xf>
    <xf numFmtId="179" fontId="9" fillId="2" borderId="40" xfId="1" applyNumberFormat="1" applyFont="1" applyFill="1" applyBorder="1" applyAlignment="1">
      <alignment horizontal="center" vertical="center" shrinkToFit="1"/>
    </xf>
    <xf numFmtId="179" fontId="9" fillId="2" borderId="39" xfId="1" applyNumberFormat="1" applyFont="1" applyFill="1" applyBorder="1" applyAlignment="1">
      <alignment horizontal="center" vertical="center" shrinkToFit="1"/>
    </xf>
    <xf numFmtId="179" fontId="9" fillId="2" borderId="43" xfId="1" applyNumberFormat="1" applyFont="1" applyFill="1" applyBorder="1" applyAlignment="1">
      <alignment horizontal="center" vertical="center" shrinkToFit="1"/>
    </xf>
    <xf numFmtId="179" fontId="9" fillId="2" borderId="42" xfId="1" applyNumberFormat="1" applyFont="1" applyFill="1" applyBorder="1" applyAlignment="1">
      <alignment horizontal="center" vertical="center" shrinkToFit="1"/>
    </xf>
    <xf numFmtId="38" fontId="9" fillId="2" borderId="37" xfId="1" applyFont="1" applyFill="1" applyBorder="1" applyAlignment="1">
      <alignment horizontal="center" vertical="center" shrinkToFit="1"/>
    </xf>
    <xf numFmtId="38" fontId="9" fillId="2" borderId="35" xfId="1" applyFont="1" applyFill="1" applyBorder="1" applyAlignment="1">
      <alignment horizontal="center" vertical="center" shrinkToFit="1"/>
    </xf>
    <xf numFmtId="179" fontId="9" fillId="2" borderId="17" xfId="0" applyNumberFormat="1" applyFont="1" applyFill="1" applyBorder="1" applyAlignment="1">
      <alignment horizontal="center" vertical="center" shrinkToFit="1"/>
    </xf>
    <xf numFmtId="179" fontId="9" fillId="2" borderId="13" xfId="1" applyNumberFormat="1" applyFont="1" applyFill="1" applyBorder="1" applyAlignment="1">
      <alignment horizontal="center" vertical="center" shrinkToFit="1"/>
    </xf>
    <xf numFmtId="179" fontId="9" fillId="2" borderId="19" xfId="1" applyNumberFormat="1" applyFont="1" applyFill="1" applyBorder="1" applyAlignment="1">
      <alignment horizontal="center" vertical="center" shrinkToFit="1"/>
    </xf>
    <xf numFmtId="179" fontId="9" fillId="2" borderId="20" xfId="1" applyNumberFormat="1" applyFont="1" applyFill="1" applyBorder="1" applyAlignment="1">
      <alignment horizontal="center" vertical="center" shrinkToFit="1"/>
    </xf>
    <xf numFmtId="179" fontId="9" fillId="2" borderId="21" xfId="1" applyNumberFormat="1" applyFont="1" applyFill="1" applyBorder="1" applyAlignment="1">
      <alignment horizontal="center" vertical="center" shrinkToFit="1"/>
    </xf>
    <xf numFmtId="179" fontId="9" fillId="2" borderId="23" xfId="1" applyNumberFormat="1" applyFont="1" applyFill="1" applyBorder="1" applyAlignment="1">
      <alignment horizontal="center" vertical="center" shrinkToFit="1"/>
    </xf>
    <xf numFmtId="180" fontId="9" fillId="2" borderId="11" xfId="0" applyNumberFormat="1" applyFont="1" applyFill="1" applyBorder="1" applyAlignment="1">
      <alignment horizontal="center" vertical="center" shrinkToFit="1"/>
    </xf>
    <xf numFmtId="180" fontId="9" fillId="2" borderId="13" xfId="0" applyNumberFormat="1" applyFont="1" applyFill="1" applyBorder="1" applyAlignment="1">
      <alignment horizontal="center" vertical="center" shrinkToFit="1"/>
    </xf>
    <xf numFmtId="180" fontId="9" fillId="2" borderId="17" xfId="0" applyNumberFormat="1" applyFont="1" applyFill="1" applyBorder="1" applyAlignment="1">
      <alignment horizontal="center" vertical="center" shrinkToFit="1"/>
    </xf>
    <xf numFmtId="179" fontId="9" fillId="0" borderId="38" xfId="1" applyNumberFormat="1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80" fontId="9" fillId="2" borderId="5" xfId="1" applyNumberFormat="1" applyFont="1" applyFill="1" applyBorder="1" applyAlignment="1">
      <alignment horizontal="center" vertical="center" shrinkToFit="1"/>
    </xf>
    <xf numFmtId="180" fontId="9" fillId="2" borderId="75" xfId="0" applyNumberFormat="1" applyFont="1" applyFill="1" applyBorder="1" applyAlignment="1">
      <alignment horizontal="center" vertical="center" shrinkToFit="1"/>
    </xf>
    <xf numFmtId="180" fontId="9" fillId="2" borderId="6" xfId="0" applyNumberFormat="1" applyFont="1" applyFill="1" applyBorder="1" applyAlignment="1">
      <alignment horizontal="center" vertical="center" shrinkToFit="1"/>
    </xf>
    <xf numFmtId="179" fontId="9" fillId="2" borderId="75" xfId="0" applyNumberFormat="1" applyFont="1" applyFill="1" applyBorder="1" applyAlignment="1">
      <alignment horizontal="center" vertical="center" shrinkToFit="1"/>
    </xf>
    <xf numFmtId="179" fontId="9" fillId="2" borderId="74" xfId="1" applyNumberFormat="1" applyFont="1" applyFill="1" applyBorder="1" applyAlignment="1">
      <alignment horizontal="center" vertical="center" shrinkToFit="1"/>
    </xf>
    <xf numFmtId="179" fontId="9" fillId="2" borderId="76" xfId="1" applyNumberFormat="1" applyFont="1" applyFill="1" applyBorder="1" applyAlignment="1">
      <alignment horizontal="center" vertical="center" shrinkToFit="1"/>
    </xf>
    <xf numFmtId="179" fontId="9" fillId="2" borderId="5" xfId="1" applyNumberFormat="1" applyFont="1" applyFill="1" applyBorder="1" applyAlignment="1">
      <alignment horizontal="center" vertical="center" shrinkToFit="1"/>
    </xf>
    <xf numFmtId="179" fontId="9" fillId="2" borderId="70" xfId="1" applyNumberFormat="1" applyFont="1" applyFill="1" applyBorder="1" applyAlignment="1">
      <alignment horizontal="center" vertical="center" shrinkToFit="1"/>
    </xf>
    <xf numFmtId="176" fontId="9" fillId="2" borderId="10" xfId="0" applyNumberFormat="1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horizontal="center" vertical="center" shrinkToFit="1"/>
    </xf>
    <xf numFmtId="176" fontId="9" fillId="2" borderId="16" xfId="0" applyNumberFormat="1" applyFont="1" applyFill="1" applyBorder="1" applyAlignment="1">
      <alignment horizontal="center" vertical="center" shrinkToFit="1"/>
    </xf>
    <xf numFmtId="0" fontId="9" fillId="2" borderId="12" xfId="0" applyNumberFormat="1" applyFont="1" applyFill="1" applyBorder="1" applyAlignment="1">
      <alignment horizontal="center" vertical="center" shrinkToFit="1"/>
    </xf>
    <xf numFmtId="179" fontId="9" fillId="2" borderId="18" xfId="1" applyNumberFormat="1" applyFont="1" applyFill="1" applyBorder="1" applyAlignment="1">
      <alignment horizontal="center" vertical="center" shrinkToFit="1"/>
    </xf>
    <xf numFmtId="179" fontId="9" fillId="2" borderId="77" xfId="1" applyNumberFormat="1" applyFont="1" applyFill="1" applyBorder="1" applyAlignment="1">
      <alignment horizontal="center" vertical="center" shrinkToFit="1"/>
    </xf>
    <xf numFmtId="179" fontId="9" fillId="2" borderId="78" xfId="1" applyNumberFormat="1" applyFont="1" applyFill="1" applyBorder="1" applyAlignment="1">
      <alignment horizontal="center" vertical="center" shrinkToFit="1"/>
    </xf>
    <xf numFmtId="179" fontId="9" fillId="2" borderId="22" xfId="1" applyNumberFormat="1" applyFont="1" applyFill="1" applyBorder="1" applyAlignment="1">
      <alignment horizontal="center" vertical="center" shrinkToFit="1"/>
    </xf>
    <xf numFmtId="176" fontId="9" fillId="2" borderId="71" xfId="0" applyNumberFormat="1" applyFont="1" applyFill="1" applyBorder="1" applyAlignment="1">
      <alignment horizontal="center" vertical="center" shrinkToFit="1"/>
    </xf>
    <xf numFmtId="176" fontId="9" fillId="2" borderId="75" xfId="0" applyNumberFormat="1" applyFont="1" applyFill="1" applyBorder="1" applyAlignment="1">
      <alignment horizontal="center" vertical="center" shrinkToFit="1"/>
    </xf>
    <xf numFmtId="176" fontId="9" fillId="2" borderId="6" xfId="0" applyNumberFormat="1" applyFont="1" applyFill="1" applyBorder="1" applyAlignment="1">
      <alignment horizontal="center" vertical="center" shrinkToFit="1"/>
    </xf>
    <xf numFmtId="1" fontId="9" fillId="2" borderId="6" xfId="0" quotePrefix="1" applyNumberFormat="1" applyFont="1" applyFill="1" applyBorder="1" applyAlignment="1">
      <alignment horizontal="center" vertical="center" shrinkToFit="1"/>
    </xf>
    <xf numFmtId="0" fontId="9" fillId="2" borderId="75" xfId="0" applyNumberFormat="1" applyFont="1" applyFill="1" applyBorder="1" applyAlignment="1">
      <alignment horizontal="center" vertical="center" shrinkToFit="1"/>
    </xf>
    <xf numFmtId="181" fontId="9" fillId="2" borderId="70" xfId="1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16" xfId="0" applyFont="1" applyBorder="1" applyAlignment="1">
      <alignment horizontal="left" vertical="center"/>
    </xf>
    <xf numFmtId="180" fontId="9" fillId="0" borderId="45" xfId="1" applyNumberFormat="1" applyFont="1" applyBorder="1" applyAlignment="1">
      <alignment horizontal="center" vertical="center" shrinkToFit="1"/>
    </xf>
    <xf numFmtId="180" fontId="9" fillId="2" borderId="70" xfId="1" applyNumberFormat="1" applyFont="1" applyFill="1" applyBorder="1" applyAlignment="1">
      <alignment horizontal="center" vertical="center" shrinkToFit="1"/>
    </xf>
    <xf numFmtId="176" fontId="9" fillId="0" borderId="26" xfId="0" applyNumberFormat="1" applyFont="1" applyFill="1" applyBorder="1" applyAlignment="1">
      <alignment horizontal="center" vertical="center" shrinkToFit="1"/>
    </xf>
    <xf numFmtId="176" fontId="9" fillId="0" borderId="27" xfId="0" applyNumberFormat="1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center" vertical="center" shrinkToFit="1"/>
    </xf>
    <xf numFmtId="176" fontId="9" fillId="0" borderId="28" xfId="0" applyNumberFormat="1" applyFont="1" applyFill="1" applyBorder="1" applyAlignment="1">
      <alignment horizontal="center" vertical="center" shrinkToFit="1"/>
    </xf>
    <xf numFmtId="180" fontId="9" fillId="0" borderId="11" xfId="0" applyNumberFormat="1" applyFont="1" applyFill="1" applyBorder="1" applyAlignment="1">
      <alignment horizontal="center" vertical="center" shrinkToFit="1"/>
    </xf>
    <xf numFmtId="180" fontId="9" fillId="0" borderId="5" xfId="1" applyNumberFormat="1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center" vertical="center" shrinkToFit="1"/>
    </xf>
    <xf numFmtId="176" fontId="9" fillId="0" borderId="71" xfId="0" applyNumberFormat="1" applyFont="1" applyFill="1" applyBorder="1" applyAlignment="1">
      <alignment horizontal="center" vertical="center" shrinkToFit="1"/>
    </xf>
    <xf numFmtId="176" fontId="9" fillId="0" borderId="65" xfId="0" applyNumberFormat="1" applyFont="1" applyFill="1" applyBorder="1" applyAlignment="1">
      <alignment horizontal="center" vertical="center" shrinkToFit="1"/>
    </xf>
    <xf numFmtId="176" fontId="9" fillId="0" borderId="29" xfId="0" applyNumberFormat="1" applyFont="1" applyFill="1" applyBorder="1" applyAlignment="1">
      <alignment horizontal="center" vertical="center" shrinkToFit="1"/>
    </xf>
    <xf numFmtId="176" fontId="9" fillId="0" borderId="30" xfId="0" applyNumberFormat="1" applyFont="1" applyFill="1" applyBorder="1" applyAlignment="1">
      <alignment horizontal="center" vertical="center" shrinkToFit="1"/>
    </xf>
    <xf numFmtId="176" fontId="9" fillId="0" borderId="32" xfId="0" applyNumberFormat="1" applyFont="1" applyFill="1" applyBorder="1" applyAlignment="1">
      <alignment horizontal="center" vertical="center" shrinkToFit="1"/>
    </xf>
    <xf numFmtId="176" fontId="9" fillId="0" borderId="31" xfId="0" applyNumberFormat="1" applyFont="1" applyFill="1" applyBorder="1" applyAlignment="1">
      <alignment horizontal="center" vertical="center" shrinkToFit="1"/>
    </xf>
    <xf numFmtId="180" fontId="9" fillId="0" borderId="13" xfId="0" applyNumberFormat="1" applyFont="1" applyFill="1" applyBorder="1" applyAlignment="1">
      <alignment horizontal="center" vertical="center" shrinkToFit="1"/>
    </xf>
    <xf numFmtId="180" fontId="9" fillId="0" borderId="75" xfId="0" applyNumberFormat="1" applyFont="1" applyFill="1" applyBorder="1" applyAlignment="1">
      <alignment horizontal="center" vertical="center" shrinkToFit="1"/>
    </xf>
    <xf numFmtId="176" fontId="9" fillId="0" borderId="12" xfId="0" applyNumberFormat="1" applyFont="1" applyFill="1" applyBorder="1" applyAlignment="1">
      <alignment horizontal="center" vertical="center" shrinkToFit="1"/>
    </xf>
    <xf numFmtId="176" fontId="9" fillId="0" borderId="75" xfId="0" applyNumberFormat="1" applyFont="1" applyFill="1" applyBorder="1" applyAlignment="1">
      <alignment horizontal="center" vertical="center" shrinkToFit="1"/>
    </xf>
    <xf numFmtId="176" fontId="9" fillId="0" borderId="62" xfId="0" applyNumberFormat="1" applyFont="1" applyFill="1" applyBorder="1" applyAlignment="1">
      <alignment horizontal="center" vertical="center" shrinkToFit="1"/>
    </xf>
    <xf numFmtId="176" fontId="9" fillId="0" borderId="33" xfId="0" applyNumberFormat="1" applyFont="1" applyFill="1" applyBorder="1" applyAlignment="1">
      <alignment horizontal="center" vertical="center" shrinkToFit="1"/>
    </xf>
    <xf numFmtId="176" fontId="9" fillId="0" borderId="48" xfId="0" applyNumberFormat="1" applyFont="1" applyFill="1" applyBorder="1" applyAlignment="1">
      <alignment horizontal="center" vertical="center" shrinkToFit="1"/>
    </xf>
    <xf numFmtId="176" fontId="9" fillId="0" borderId="56" xfId="0" applyNumberFormat="1" applyFont="1" applyFill="1" applyBorder="1" applyAlignment="1">
      <alignment horizontal="center" vertical="center" shrinkToFit="1"/>
    </xf>
    <xf numFmtId="176" fontId="9" fillId="0" borderId="24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9" fillId="0" borderId="25" xfId="0" applyNumberFormat="1" applyFont="1" applyFill="1" applyBorder="1" applyAlignment="1">
      <alignment horizontal="center" vertical="center" shrinkToFit="1"/>
    </xf>
    <xf numFmtId="180" fontId="9" fillId="0" borderId="17" xfId="0" applyNumberFormat="1" applyFont="1" applyFill="1" applyBorder="1" applyAlignment="1">
      <alignment horizontal="center" vertical="center" shrinkToFit="1"/>
    </xf>
    <xf numFmtId="180" fontId="9" fillId="0" borderId="6" xfId="0" applyNumberFormat="1" applyFont="1" applyFill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center" vertical="center" shrinkToFit="1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49" xfId="0" applyNumberFormat="1" applyFont="1" applyFill="1" applyBorder="1" applyAlignment="1">
      <alignment horizontal="center" vertical="center" shrinkToFit="1"/>
    </xf>
    <xf numFmtId="176" fontId="9" fillId="0" borderId="17" xfId="0" applyNumberFormat="1" applyFont="1" applyFill="1" applyBorder="1" applyAlignment="1">
      <alignment horizontal="center" vertical="center" shrinkToFit="1"/>
    </xf>
    <xf numFmtId="1" fontId="9" fillId="0" borderId="2" xfId="0" quotePrefix="1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179" fontId="9" fillId="0" borderId="17" xfId="0" applyNumberFormat="1" applyFont="1" applyFill="1" applyBorder="1" applyAlignment="1">
      <alignment horizontal="center" vertical="center" shrinkToFit="1"/>
    </xf>
    <xf numFmtId="1" fontId="9" fillId="0" borderId="6" xfId="0" quotePrefix="1" applyNumberFormat="1" applyFont="1" applyFill="1" applyBorder="1" applyAlignment="1">
      <alignment horizontal="center" vertical="center" shrinkToFit="1"/>
    </xf>
    <xf numFmtId="0" fontId="9" fillId="0" borderId="29" xfId="0" applyNumberFormat="1" applyFont="1" applyFill="1" applyBorder="1" applyAlignment="1">
      <alignment horizontal="center" vertical="center" shrinkToFit="1"/>
    </xf>
    <xf numFmtId="0" fontId="9" fillId="0" borderId="30" xfId="0" applyNumberFormat="1" applyFont="1" applyFill="1" applyBorder="1" applyAlignment="1">
      <alignment horizontal="center" vertical="center" shrinkToFit="1"/>
    </xf>
    <xf numFmtId="0" fontId="9" fillId="0" borderId="32" xfId="0" applyNumberFormat="1" applyFont="1" applyFill="1" applyBorder="1" applyAlignment="1">
      <alignment horizontal="center" vertical="center" shrinkToFit="1"/>
    </xf>
    <xf numFmtId="177" fontId="9" fillId="0" borderId="30" xfId="0" applyNumberFormat="1" applyFont="1" applyFill="1" applyBorder="1" applyAlignment="1">
      <alignment horizontal="center" vertical="center" shrinkToFit="1"/>
    </xf>
    <xf numFmtId="0" fontId="9" fillId="0" borderId="31" xfId="0" applyNumberFormat="1" applyFont="1" applyFill="1" applyBorder="1" applyAlignment="1">
      <alignment horizontal="center" vertical="center" shrinkToFit="1"/>
    </xf>
    <xf numFmtId="179" fontId="9" fillId="0" borderId="13" xfId="1" applyNumberFormat="1" applyFont="1" applyFill="1" applyBorder="1" applyAlignment="1">
      <alignment horizontal="center" vertical="center" shrinkToFit="1"/>
    </xf>
    <xf numFmtId="179" fontId="9" fillId="0" borderId="75" xfId="0" applyNumberFormat="1" applyFont="1" applyFill="1" applyBorder="1" applyAlignment="1">
      <alignment horizontal="center" vertical="center" shrinkToFit="1"/>
    </xf>
    <xf numFmtId="0" fontId="9" fillId="0" borderId="12" xfId="0" applyNumberFormat="1" applyFont="1" applyFill="1" applyBorder="1" applyAlignment="1">
      <alignment horizontal="center" vertical="center" shrinkToFit="1"/>
    </xf>
    <xf numFmtId="0" fontId="9" fillId="0" borderId="75" xfId="0" applyNumberFormat="1" applyFont="1" applyFill="1" applyBorder="1" applyAlignment="1">
      <alignment horizontal="center" vertical="center" shrinkToFit="1"/>
    </xf>
    <xf numFmtId="178" fontId="9" fillId="0" borderId="48" xfId="0" applyNumberFormat="1" applyFont="1" applyFill="1" applyBorder="1" applyAlignment="1">
      <alignment horizontal="center" vertical="center" shrinkToFit="1"/>
    </xf>
    <xf numFmtId="178" fontId="9" fillId="0" borderId="33" xfId="0" applyNumberFormat="1" applyFont="1" applyFill="1" applyBorder="1" applyAlignment="1">
      <alignment horizontal="center" vertical="center" shrinkToFit="1"/>
    </xf>
    <xf numFmtId="178" fontId="9" fillId="0" borderId="56" xfId="0" applyNumberFormat="1" applyFont="1" applyFill="1" applyBorder="1" applyAlignment="1">
      <alignment horizontal="center" vertical="center" shrinkToFit="1"/>
    </xf>
    <xf numFmtId="38" fontId="9" fillId="0" borderId="34" xfId="1" applyFont="1" applyFill="1" applyBorder="1" applyAlignment="1">
      <alignment horizontal="center" vertical="center" shrinkToFit="1"/>
    </xf>
    <xf numFmtId="38" fontId="9" fillId="0" borderId="35" xfId="1" applyFont="1" applyFill="1" applyBorder="1" applyAlignment="1">
      <alignment horizontal="center" vertical="center" shrinkToFit="1"/>
    </xf>
    <xf numFmtId="38" fontId="9" fillId="0" borderId="37" xfId="1" applyFont="1" applyFill="1" applyBorder="1" applyAlignment="1">
      <alignment horizontal="center" vertical="center" shrinkToFit="1"/>
    </xf>
    <xf numFmtId="38" fontId="9" fillId="0" borderId="36" xfId="1" applyFont="1" applyFill="1" applyBorder="1" applyAlignment="1">
      <alignment horizontal="center" vertical="center" shrinkToFit="1"/>
    </xf>
    <xf numFmtId="179" fontId="9" fillId="0" borderId="19" xfId="1" applyNumberFormat="1" applyFont="1" applyFill="1" applyBorder="1" applyAlignment="1">
      <alignment horizontal="center" vertical="center" shrinkToFit="1"/>
    </xf>
    <xf numFmtId="179" fontId="9" fillId="0" borderId="74" xfId="1" applyNumberFormat="1" applyFont="1" applyFill="1" applyBorder="1" applyAlignment="1">
      <alignment horizontal="center" vertical="center" shrinkToFit="1"/>
    </xf>
    <xf numFmtId="179" fontId="9" fillId="0" borderId="18" xfId="1" applyNumberFormat="1" applyFont="1" applyFill="1" applyBorder="1" applyAlignment="1">
      <alignment horizontal="center" vertical="center" shrinkToFit="1"/>
    </xf>
    <xf numFmtId="38" fontId="9" fillId="0" borderId="66" xfId="1" applyFont="1" applyFill="1" applyBorder="1" applyAlignment="1">
      <alignment horizontal="center" vertical="center" shrinkToFit="1"/>
    </xf>
    <xf numFmtId="179" fontId="9" fillId="0" borderId="39" xfId="1" applyNumberFormat="1" applyFont="1" applyFill="1" applyBorder="1" applyAlignment="1">
      <alignment horizontal="center" vertical="center" shrinkToFit="1"/>
    </xf>
    <xf numFmtId="179" fontId="9" fillId="0" borderId="40" xfId="1" applyNumberFormat="1" applyFont="1" applyFill="1" applyBorder="1" applyAlignment="1">
      <alignment horizontal="center" vertical="center" shrinkToFit="1"/>
    </xf>
    <xf numFmtId="179" fontId="9" fillId="0" borderId="9" xfId="1" applyNumberFormat="1" applyFont="1" applyFill="1" applyBorder="1" applyAlignment="1">
      <alignment horizontal="center" vertical="center" shrinkToFit="1"/>
    </xf>
    <xf numFmtId="179" fontId="9" fillId="0" borderId="20" xfId="1" applyNumberFormat="1" applyFont="1" applyFill="1" applyBorder="1" applyAlignment="1">
      <alignment horizontal="center" vertical="center" shrinkToFit="1"/>
    </xf>
    <xf numFmtId="179" fontId="9" fillId="0" borderId="76" xfId="1" applyNumberFormat="1" applyFont="1" applyFill="1" applyBorder="1" applyAlignment="1">
      <alignment horizontal="center" vertical="center" shrinkToFit="1"/>
    </xf>
    <xf numFmtId="179" fontId="9" fillId="0" borderId="77" xfId="1" applyNumberFormat="1" applyFont="1" applyFill="1" applyBorder="1" applyAlignment="1">
      <alignment horizontal="center" vertical="center" shrinkToFit="1"/>
    </xf>
    <xf numFmtId="179" fontId="9" fillId="0" borderId="67" xfId="1" applyNumberFormat="1" applyFont="1" applyFill="1" applyBorder="1" applyAlignment="1">
      <alignment horizontal="center" vertical="center" shrinkToFit="1"/>
    </xf>
    <xf numFmtId="179" fontId="9" fillId="0" borderId="41" xfId="1" applyNumberFormat="1" applyFont="1" applyFill="1" applyBorder="1" applyAlignment="1">
      <alignment horizontal="center" vertical="center" shrinkToFit="1"/>
    </xf>
    <xf numFmtId="179" fontId="9" fillId="0" borderId="42" xfId="1" applyNumberFormat="1" applyFont="1" applyFill="1" applyBorder="1" applyAlignment="1">
      <alignment horizontal="center" vertical="center" shrinkToFit="1"/>
    </xf>
    <xf numFmtId="179" fontId="9" fillId="0" borderId="43" xfId="1" applyNumberFormat="1" applyFont="1" applyFill="1" applyBorder="1" applyAlignment="1">
      <alignment horizontal="center" vertical="center" shrinkToFit="1"/>
    </xf>
    <xf numFmtId="179" fontId="9" fillId="0" borderId="8" xfId="1" applyNumberFormat="1" applyFont="1" applyFill="1" applyBorder="1" applyAlignment="1">
      <alignment horizontal="center" vertical="center" shrinkToFit="1"/>
    </xf>
    <xf numFmtId="179" fontId="9" fillId="0" borderId="21" xfId="1" applyNumberFormat="1" applyFont="1" applyFill="1" applyBorder="1" applyAlignment="1">
      <alignment horizontal="center" vertical="center" shrinkToFit="1"/>
    </xf>
    <xf numFmtId="179" fontId="9" fillId="0" borderId="5" xfId="1" applyNumberFormat="1" applyFont="1" applyFill="1" applyBorder="1" applyAlignment="1">
      <alignment horizontal="center" vertical="center" shrinkToFit="1"/>
    </xf>
    <xf numFmtId="179" fontId="9" fillId="0" borderId="78" xfId="1" applyNumberFormat="1" applyFont="1" applyFill="1" applyBorder="1" applyAlignment="1">
      <alignment horizontal="center" vertical="center" shrinkToFit="1"/>
    </xf>
    <xf numFmtId="179" fontId="9" fillId="0" borderId="68" xfId="1" applyNumberFormat="1" applyFont="1" applyFill="1" applyBorder="1" applyAlignment="1">
      <alignment horizontal="center" vertical="center" shrinkToFit="1"/>
    </xf>
    <xf numFmtId="179" fontId="9" fillId="0" borderId="44" xfId="1" applyNumberFormat="1" applyFont="1" applyFill="1" applyBorder="1" applyAlignment="1">
      <alignment horizontal="center" vertical="center" shrinkToFit="1"/>
    </xf>
    <xf numFmtId="179" fontId="9" fillId="0" borderId="45" xfId="1" applyNumberFormat="1" applyFont="1" applyFill="1" applyBorder="1" applyAlignment="1">
      <alignment horizontal="center" vertical="center" shrinkToFit="1"/>
    </xf>
    <xf numFmtId="179" fontId="9" fillId="0" borderId="47" xfId="1" applyNumberFormat="1" applyFont="1" applyFill="1" applyBorder="1" applyAlignment="1">
      <alignment horizontal="center" vertical="center" shrinkToFit="1"/>
    </xf>
    <xf numFmtId="180" fontId="9" fillId="0" borderId="45" xfId="1" applyNumberFormat="1" applyFont="1" applyFill="1" applyBorder="1" applyAlignment="1">
      <alignment horizontal="center" vertical="center" shrinkToFit="1"/>
    </xf>
    <xf numFmtId="179" fontId="9" fillId="0" borderId="46" xfId="1" applyNumberFormat="1" applyFont="1" applyFill="1" applyBorder="1" applyAlignment="1">
      <alignment horizontal="center" vertical="center" shrinkToFit="1"/>
    </xf>
    <xf numFmtId="179" fontId="9" fillId="0" borderId="23" xfId="1" applyNumberFormat="1" applyFont="1" applyFill="1" applyBorder="1" applyAlignment="1">
      <alignment horizontal="center" vertical="center" shrinkToFit="1"/>
    </xf>
    <xf numFmtId="179" fontId="9" fillId="0" borderId="70" xfId="1" applyNumberFormat="1" applyFont="1" applyFill="1" applyBorder="1" applyAlignment="1">
      <alignment horizontal="center" vertical="center" shrinkToFit="1"/>
    </xf>
    <xf numFmtId="179" fontId="9" fillId="0" borderId="22" xfId="1" applyNumberFormat="1" applyFont="1" applyFill="1" applyBorder="1" applyAlignment="1">
      <alignment horizontal="center" vertical="center" shrinkToFit="1"/>
    </xf>
    <xf numFmtId="181" fontId="9" fillId="0" borderId="70" xfId="1" applyNumberFormat="1" applyFont="1" applyFill="1" applyBorder="1" applyAlignment="1">
      <alignment horizontal="center" vertical="center" shrinkToFit="1"/>
    </xf>
    <xf numFmtId="179" fontId="9" fillId="0" borderId="69" xfId="1" applyNumberFormat="1" applyFont="1" applyFill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6" fontId="9" fillId="0" borderId="57" xfId="0" applyNumberFormat="1" applyFont="1" applyBorder="1" applyAlignment="1">
      <alignment horizontal="center" vertical="center" shrinkToFit="1"/>
    </xf>
    <xf numFmtId="176" fontId="9" fillId="0" borderId="58" xfId="0" applyNumberFormat="1" applyFont="1" applyBorder="1" applyAlignment="1">
      <alignment horizontal="center" vertical="center" shrinkToFit="1"/>
    </xf>
    <xf numFmtId="176" fontId="9" fillId="0" borderId="15" xfId="0" applyNumberFormat="1" applyFont="1" applyBorder="1" applyAlignment="1">
      <alignment horizontal="center" vertical="center" shrinkToFit="1"/>
    </xf>
    <xf numFmtId="180" fontId="9" fillId="2" borderId="14" xfId="0" applyNumberFormat="1" applyFont="1" applyFill="1" applyBorder="1" applyAlignment="1">
      <alignment horizontal="center" vertical="center" shrinkToFit="1"/>
    </xf>
    <xf numFmtId="180" fontId="9" fillId="2" borderId="58" xfId="0" applyNumberFormat="1" applyFont="1" applyFill="1" applyBorder="1" applyAlignment="1">
      <alignment horizontal="center" vertical="center" shrinkToFit="1"/>
    </xf>
    <xf numFmtId="176" fontId="9" fillId="2" borderId="63" xfId="0" applyNumberFormat="1" applyFont="1" applyFill="1" applyBorder="1" applyAlignment="1">
      <alignment horizontal="center" vertical="center" shrinkToFit="1"/>
    </xf>
    <xf numFmtId="176" fontId="9" fillId="2" borderId="64" xfId="0" applyNumberFormat="1" applyFont="1" applyFill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178" fontId="9" fillId="0" borderId="57" xfId="0" applyNumberFormat="1" applyFont="1" applyBorder="1" applyAlignment="1">
      <alignment horizontal="center" vertical="center" shrinkToFit="1"/>
    </xf>
    <xf numFmtId="178" fontId="9" fillId="0" borderId="58" xfId="0" applyNumberFormat="1" applyFont="1" applyBorder="1" applyAlignment="1">
      <alignment horizontal="center" vertical="center" shrinkToFit="1"/>
    </xf>
    <xf numFmtId="178" fontId="9" fillId="0" borderId="14" xfId="0" applyNumberFormat="1" applyFont="1" applyBorder="1" applyAlignment="1">
      <alignment horizontal="center" vertical="center" shrinkToFit="1"/>
    </xf>
    <xf numFmtId="178" fontId="9" fillId="0" borderId="15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58" fontId="9" fillId="0" borderId="0" xfId="0" applyNumberFormat="1" applyFont="1" applyBorder="1" applyAlignment="1">
      <alignment horizontal="left" vertical="center"/>
    </xf>
    <xf numFmtId="0" fontId="9" fillId="0" borderId="0" xfId="0" applyFont="1" applyBorder="1"/>
    <xf numFmtId="56" fontId="5" fillId="0" borderId="16" xfId="0" applyNumberFormat="1" applyFont="1" applyBorder="1" applyAlignment="1">
      <alignment horizontal="center" vertical="center" shrinkToFit="1"/>
    </xf>
    <xf numFmtId="56" fontId="5" fillId="0" borderId="17" xfId="0" applyNumberFormat="1" applyFont="1" applyBorder="1" applyAlignment="1">
      <alignment horizontal="center" vertical="center" shrinkToFit="1"/>
    </xf>
    <xf numFmtId="56" fontId="5" fillId="0" borderId="49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58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56" fontId="9" fillId="0" borderId="73" xfId="0" applyNumberFormat="1" applyFont="1" applyBorder="1" applyAlignment="1">
      <alignment horizontal="center" vertical="center" shrinkToFit="1"/>
    </xf>
    <xf numFmtId="56" fontId="9" fillId="0" borderId="72" xfId="0" applyNumberFormat="1" applyFont="1" applyBorder="1" applyAlignment="1">
      <alignment horizontal="center" vertical="center" shrinkToFit="1"/>
    </xf>
    <xf numFmtId="176" fontId="9" fillId="0" borderId="15" xfId="0" applyNumberFormat="1" applyFont="1" applyFill="1" applyBorder="1" applyAlignment="1">
      <alignment horizontal="center" vertical="center" shrinkToFit="1"/>
    </xf>
    <xf numFmtId="176" fontId="9" fillId="0" borderId="58" xfId="0" applyNumberFormat="1" applyFont="1" applyFill="1" applyBorder="1" applyAlignment="1">
      <alignment horizontal="center" vertical="center" shrinkToFit="1"/>
    </xf>
    <xf numFmtId="180" fontId="9" fillId="0" borderId="14" xfId="0" applyNumberFormat="1" applyFont="1" applyFill="1" applyBorder="1" applyAlignment="1">
      <alignment horizontal="center" vertical="center" shrinkToFit="1"/>
    </xf>
    <xf numFmtId="180" fontId="9" fillId="0" borderId="58" xfId="0" applyNumberFormat="1" applyFont="1" applyFill="1" applyBorder="1" applyAlignment="1">
      <alignment horizontal="center" vertical="center" shrinkToFit="1"/>
    </xf>
    <xf numFmtId="176" fontId="9" fillId="0" borderId="63" xfId="0" applyNumberFormat="1" applyFont="1" applyFill="1" applyBorder="1" applyAlignment="1">
      <alignment horizontal="center" vertical="center" shrinkToFit="1"/>
    </xf>
    <xf numFmtId="176" fontId="9" fillId="0" borderId="64" xfId="0" applyNumberFormat="1" applyFont="1" applyFill="1" applyBorder="1" applyAlignment="1">
      <alignment horizontal="center" vertical="center" shrinkToFit="1"/>
    </xf>
    <xf numFmtId="178" fontId="9" fillId="0" borderId="57" xfId="0" applyNumberFormat="1" applyFont="1" applyFill="1" applyBorder="1" applyAlignment="1">
      <alignment horizontal="center" vertical="center" shrinkToFit="1"/>
    </xf>
    <xf numFmtId="178" fontId="9" fillId="0" borderId="58" xfId="0" applyNumberFormat="1" applyFont="1" applyFill="1" applyBorder="1" applyAlignment="1">
      <alignment horizontal="center" vertical="center" shrinkToFit="1"/>
    </xf>
    <xf numFmtId="178" fontId="9" fillId="0" borderId="14" xfId="0" applyNumberFormat="1" applyFont="1" applyFill="1" applyBorder="1" applyAlignment="1">
      <alignment horizontal="center" vertical="center" shrinkToFit="1"/>
    </xf>
    <xf numFmtId="178" fontId="9" fillId="0" borderId="15" xfId="0" applyNumberFormat="1" applyFont="1" applyFill="1" applyBorder="1" applyAlignment="1">
      <alignment horizontal="center" vertical="center" shrinkToFit="1"/>
    </xf>
    <xf numFmtId="56" fontId="9" fillId="3" borderId="73" xfId="0" applyNumberFormat="1" applyFont="1" applyFill="1" applyBorder="1" applyAlignment="1">
      <alignment horizontal="center" vertical="center" shrinkToFit="1"/>
    </xf>
    <xf numFmtId="56" fontId="9" fillId="3" borderId="72" xfId="0" applyNumberFormat="1" applyFont="1" applyFill="1" applyBorder="1" applyAlignment="1">
      <alignment horizontal="center" vertical="center" shrinkToFit="1"/>
    </xf>
    <xf numFmtId="56" fontId="9" fillId="3" borderId="17" xfId="0" applyNumberFormat="1" applyFont="1" applyFill="1" applyBorder="1" applyAlignment="1">
      <alignment horizontal="center" vertical="center" shrinkToFit="1"/>
    </xf>
    <xf numFmtId="56" fontId="5" fillId="3" borderId="17" xfId="0" applyNumberFormat="1" applyFont="1" applyFill="1" applyBorder="1" applyAlignment="1">
      <alignment horizontal="center" vertical="center" shrinkToFit="1"/>
    </xf>
    <xf numFmtId="56" fontId="9" fillId="3" borderId="16" xfId="0" applyNumberFormat="1" applyFont="1" applyFill="1" applyBorder="1" applyAlignment="1">
      <alignment horizontal="center" vertical="center" shrinkToFit="1"/>
    </xf>
    <xf numFmtId="56" fontId="5" fillId="3" borderId="49" xfId="0" applyNumberFormat="1" applyFont="1" applyFill="1" applyBorder="1" applyAlignment="1">
      <alignment horizontal="center" vertical="center" shrinkToFit="1"/>
    </xf>
    <xf numFmtId="176" fontId="9" fillId="0" borderId="57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33412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305175" y="6162675"/>
          <a:ext cx="371792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305175" y="6162675"/>
          <a:ext cx="371792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305175" y="6162675"/>
          <a:ext cx="371792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305175" y="6162675"/>
          <a:ext cx="371792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zoomScaleNormal="100" zoomScaleSheetLayoutView="100" workbookViewId="0"/>
  </sheetViews>
  <sheetFormatPr defaultColWidth="9" defaultRowHeight="13.3"/>
  <cols>
    <col min="1" max="1" width="12.4609375" style="2" customWidth="1"/>
    <col min="2" max="2" width="15.61328125" style="2" customWidth="1"/>
    <col min="3" max="3" width="8.61328125" style="2" customWidth="1"/>
    <col min="4" max="16" width="10.61328125" style="2" customWidth="1"/>
    <col min="17" max="16384" width="9" style="2"/>
  </cols>
  <sheetData>
    <row r="1" spans="2:16" ht="14.15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"/>
      <c r="P1" s="1"/>
    </row>
    <row r="2" spans="2:16" ht="23.6">
      <c r="B2" s="234" t="s">
        <v>54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3"/>
      <c r="P2" s="3"/>
    </row>
    <row r="3" spans="2:16" s="57" customFormat="1" ht="24" thickBot="1">
      <c r="B3" s="58"/>
      <c r="C3" s="58"/>
      <c r="D3" s="58"/>
      <c r="E3" s="4"/>
      <c r="F3" s="4"/>
      <c r="G3" s="4"/>
      <c r="H3" s="4"/>
      <c r="I3" s="4"/>
      <c r="J3" s="4"/>
      <c r="K3" s="4"/>
      <c r="L3" s="4"/>
      <c r="M3" s="235"/>
      <c r="N3" s="236"/>
      <c r="O3" s="243"/>
      <c r="P3" s="244"/>
    </row>
    <row r="4" spans="2:16" s="57" customFormat="1" ht="20.149999999999999" customHeight="1">
      <c r="B4" s="245" t="s">
        <v>0</v>
      </c>
      <c r="C4" s="246"/>
      <c r="D4" s="247" t="s">
        <v>1</v>
      </c>
      <c r="E4" s="224"/>
      <c r="F4" s="224"/>
      <c r="G4" s="223" t="s">
        <v>2</v>
      </c>
      <c r="H4" s="224"/>
      <c r="I4" s="225"/>
      <c r="J4" s="223" t="s">
        <v>38</v>
      </c>
      <c r="K4" s="224"/>
      <c r="L4" s="224"/>
      <c r="M4" s="226" t="s">
        <v>3</v>
      </c>
      <c r="N4" s="227"/>
      <c r="O4" s="228"/>
    </row>
    <row r="5" spans="2:16" s="57" customFormat="1" ht="20.149999999999999" customHeight="1">
      <c r="B5" s="249" t="s">
        <v>19</v>
      </c>
      <c r="C5" s="250"/>
      <c r="D5" s="251">
        <v>45070</v>
      </c>
      <c r="E5" s="252"/>
      <c r="F5" s="252"/>
      <c r="G5" s="252">
        <f t="shared" ref="G5" si="0">$D$5</f>
        <v>45070</v>
      </c>
      <c r="H5" s="252"/>
      <c r="I5" s="252"/>
      <c r="J5" s="238">
        <f>D5+1</f>
        <v>45071</v>
      </c>
      <c r="K5" s="238"/>
      <c r="L5" s="238"/>
      <c r="M5" s="237">
        <f t="shared" ref="M5" si="1">$J$5</f>
        <v>45071</v>
      </c>
      <c r="N5" s="238"/>
      <c r="O5" s="239"/>
    </row>
    <row r="6" spans="2:16" s="57" customFormat="1" ht="20.149999999999999" hidden="1" customHeight="1">
      <c r="B6" s="214" t="s">
        <v>29</v>
      </c>
      <c r="C6" s="215"/>
      <c r="D6" s="248" t="s">
        <v>30</v>
      </c>
      <c r="E6" s="241"/>
      <c r="F6" s="241"/>
      <c r="G6" s="240" t="s">
        <v>30</v>
      </c>
      <c r="H6" s="241"/>
      <c r="I6" s="242"/>
      <c r="J6" s="240" t="s">
        <v>30</v>
      </c>
      <c r="K6" s="241"/>
      <c r="L6" s="241"/>
      <c r="M6" s="240" t="s">
        <v>30</v>
      </c>
      <c r="N6" s="241"/>
      <c r="O6" s="242"/>
    </row>
    <row r="7" spans="2:16" s="57" customFormat="1" ht="20.149999999999999" customHeight="1">
      <c r="B7" s="214" t="s">
        <v>4</v>
      </c>
      <c r="C7" s="215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55" t="s">
        <v>31</v>
      </c>
      <c r="K7" s="98" t="s">
        <v>32</v>
      </c>
      <c r="L7" s="25" t="s">
        <v>36</v>
      </c>
      <c r="M7" s="97" t="s">
        <v>31</v>
      </c>
      <c r="N7" s="98" t="s">
        <v>32</v>
      </c>
      <c r="O7" s="25" t="s">
        <v>36</v>
      </c>
    </row>
    <row r="8" spans="2:16" s="57" customFormat="1" ht="20.149999999999999" customHeight="1">
      <c r="B8" s="5" t="s">
        <v>5</v>
      </c>
      <c r="C8" s="6" t="s">
        <v>6</v>
      </c>
      <c r="D8" s="62">
        <v>58.1</v>
      </c>
      <c r="E8" s="27">
        <v>98.4</v>
      </c>
      <c r="F8" s="27" t="s">
        <v>43</v>
      </c>
      <c r="G8" s="29">
        <v>55.9</v>
      </c>
      <c r="H8" s="27">
        <v>97.3</v>
      </c>
      <c r="I8" s="28" t="s">
        <v>44</v>
      </c>
      <c r="J8" s="93">
        <v>56.3</v>
      </c>
      <c r="K8" s="99">
        <v>98</v>
      </c>
      <c r="L8" s="27" t="s">
        <v>45</v>
      </c>
      <c r="M8" s="107">
        <v>56.9</v>
      </c>
      <c r="N8" s="115">
        <v>97.5</v>
      </c>
      <c r="O8" s="66" t="s">
        <v>41</v>
      </c>
    </row>
    <row r="9" spans="2:16" s="57" customFormat="1" ht="20.25" customHeight="1">
      <c r="B9" s="7" t="s">
        <v>7</v>
      </c>
      <c r="C9" s="8" t="s">
        <v>6</v>
      </c>
      <c r="D9" s="63">
        <v>38.1</v>
      </c>
      <c r="E9" s="30">
        <v>0.2</v>
      </c>
      <c r="F9" s="30" t="s">
        <v>20</v>
      </c>
      <c r="G9" s="32">
        <v>39.5</v>
      </c>
      <c r="H9" s="30">
        <v>1.3</v>
      </c>
      <c r="I9" s="31" t="s">
        <v>55</v>
      </c>
      <c r="J9" s="94">
        <v>39.5</v>
      </c>
      <c r="K9" s="100">
        <v>0.7</v>
      </c>
      <c r="L9" s="30" t="s">
        <v>20</v>
      </c>
      <c r="M9" s="108">
        <v>38.299999999999997</v>
      </c>
      <c r="N9" s="116">
        <v>1.4</v>
      </c>
      <c r="O9" s="65" t="s">
        <v>20</v>
      </c>
    </row>
    <row r="10" spans="2:16" s="57" customFormat="1" ht="21.75" customHeight="1">
      <c r="B10" s="9" t="s">
        <v>35</v>
      </c>
      <c r="C10" s="10" t="s">
        <v>6</v>
      </c>
      <c r="D10" s="216">
        <v>99.475065616797892</v>
      </c>
      <c r="E10" s="217"/>
      <c r="F10" s="59" t="s">
        <v>39</v>
      </c>
      <c r="G10" s="218">
        <v>96.708860759493675</v>
      </c>
      <c r="H10" s="217"/>
      <c r="I10" s="59" t="s">
        <v>40</v>
      </c>
      <c r="J10" s="219">
        <v>98.227848101265806</v>
      </c>
      <c r="K10" s="220"/>
      <c r="L10" s="61" t="s">
        <v>40</v>
      </c>
      <c r="M10" s="221">
        <v>96.344647519582253</v>
      </c>
      <c r="N10" s="222"/>
      <c r="O10" s="64" t="s">
        <v>25</v>
      </c>
    </row>
    <row r="11" spans="2:16" s="57" customFormat="1" ht="20.149999999999999" customHeight="1">
      <c r="B11" s="56" t="s">
        <v>8</v>
      </c>
      <c r="C11" s="11" t="s">
        <v>6</v>
      </c>
      <c r="D11" s="33" t="s">
        <v>18</v>
      </c>
      <c r="E11" s="34">
        <v>0.4</v>
      </c>
      <c r="F11" s="30" t="s">
        <v>46</v>
      </c>
      <c r="G11" s="35" t="s">
        <v>18</v>
      </c>
      <c r="H11" s="34">
        <v>0.4</v>
      </c>
      <c r="I11" s="31" t="s">
        <v>56</v>
      </c>
      <c r="J11" s="95" t="s">
        <v>18</v>
      </c>
      <c r="K11" s="101">
        <v>0.3</v>
      </c>
      <c r="L11" s="30" t="s">
        <v>20</v>
      </c>
      <c r="M11" s="109">
        <v>0.1</v>
      </c>
      <c r="N11" s="117">
        <v>0.3</v>
      </c>
      <c r="O11" s="65" t="s">
        <v>20</v>
      </c>
    </row>
    <row r="12" spans="2:16" s="57" customFormat="1" ht="20.149999999999999" customHeight="1">
      <c r="B12" s="56" t="s">
        <v>9</v>
      </c>
      <c r="C12" s="11" t="s">
        <v>6</v>
      </c>
      <c r="D12" s="33">
        <v>0.3</v>
      </c>
      <c r="E12" s="34">
        <v>1</v>
      </c>
      <c r="F12" s="34" t="s">
        <v>20</v>
      </c>
      <c r="G12" s="35">
        <v>0.3</v>
      </c>
      <c r="H12" s="34">
        <v>1</v>
      </c>
      <c r="I12" s="37" t="s">
        <v>20</v>
      </c>
      <c r="J12" s="95">
        <v>0.4</v>
      </c>
      <c r="K12" s="101">
        <v>1</v>
      </c>
      <c r="L12" s="34" t="s">
        <v>20</v>
      </c>
      <c r="M12" s="109">
        <v>0.4</v>
      </c>
      <c r="N12" s="117">
        <v>0.8</v>
      </c>
      <c r="O12" s="67" t="s">
        <v>20</v>
      </c>
    </row>
    <row r="13" spans="2:16" s="57" customFormat="1" ht="20.149999999999999" customHeight="1">
      <c r="B13" s="56" t="s">
        <v>10</v>
      </c>
      <c r="C13" s="11" t="s">
        <v>6</v>
      </c>
      <c r="D13" s="33">
        <v>0.8</v>
      </c>
      <c r="E13" s="36" t="s">
        <v>20</v>
      </c>
      <c r="F13" s="34" t="s">
        <v>20</v>
      </c>
      <c r="G13" s="73">
        <v>0.9</v>
      </c>
      <c r="H13" s="74" t="s">
        <v>20</v>
      </c>
      <c r="I13" s="37" t="s">
        <v>20</v>
      </c>
      <c r="J13" s="95">
        <v>1.3</v>
      </c>
      <c r="K13" s="101" t="s">
        <v>20</v>
      </c>
      <c r="L13" s="34" t="s">
        <v>20</v>
      </c>
      <c r="M13" s="109">
        <v>0.9</v>
      </c>
      <c r="N13" s="117" t="s">
        <v>20</v>
      </c>
      <c r="O13" s="67" t="s">
        <v>20</v>
      </c>
    </row>
    <row r="14" spans="2:16" s="57" customFormat="1" ht="20.149999999999999" customHeight="1">
      <c r="B14" s="56" t="s">
        <v>11</v>
      </c>
      <c r="C14" s="11" t="s">
        <v>6</v>
      </c>
      <c r="D14" s="33">
        <v>2.7</v>
      </c>
      <c r="E14" s="34" t="s">
        <v>20</v>
      </c>
      <c r="F14" s="34" t="s">
        <v>20</v>
      </c>
      <c r="G14" s="73">
        <v>3.4</v>
      </c>
      <c r="H14" s="75" t="s">
        <v>20</v>
      </c>
      <c r="I14" s="37" t="s">
        <v>20</v>
      </c>
      <c r="J14" s="95">
        <v>2.5</v>
      </c>
      <c r="K14" s="101" t="s">
        <v>20</v>
      </c>
      <c r="L14" s="34" t="s">
        <v>20</v>
      </c>
      <c r="M14" s="109">
        <v>3.4</v>
      </c>
      <c r="N14" s="117" t="s">
        <v>20</v>
      </c>
      <c r="O14" s="67" t="s">
        <v>47</v>
      </c>
    </row>
    <row r="15" spans="2:16" s="57" customFormat="1" ht="20.149999999999999" customHeight="1">
      <c r="B15" s="56" t="s">
        <v>33</v>
      </c>
      <c r="C15" s="11" t="s">
        <v>34</v>
      </c>
      <c r="D15" s="33" t="s">
        <v>20</v>
      </c>
      <c r="E15" s="76" t="s">
        <v>53</v>
      </c>
      <c r="F15" s="54" t="s">
        <v>48</v>
      </c>
      <c r="G15" s="73" t="s">
        <v>20</v>
      </c>
      <c r="H15" s="76" t="s">
        <v>53</v>
      </c>
      <c r="I15" s="38"/>
      <c r="J15" s="87" t="s">
        <v>20</v>
      </c>
      <c r="K15" s="76" t="s">
        <v>53</v>
      </c>
      <c r="L15" s="38"/>
      <c r="M15" s="109" t="s">
        <v>20</v>
      </c>
      <c r="N15" s="118" t="s">
        <v>53</v>
      </c>
      <c r="O15" s="38"/>
    </row>
    <row r="16" spans="2:16" s="57" customFormat="1" ht="20.149999999999999" customHeight="1">
      <c r="B16" s="7" t="s">
        <v>12</v>
      </c>
      <c r="C16" s="8" t="s">
        <v>13</v>
      </c>
      <c r="D16" s="39">
        <v>310</v>
      </c>
      <c r="E16" s="40" t="s">
        <v>18</v>
      </c>
      <c r="F16" s="40" t="s">
        <v>49</v>
      </c>
      <c r="G16" s="77">
        <v>240</v>
      </c>
      <c r="H16" s="78" t="s">
        <v>18</v>
      </c>
      <c r="I16" s="41" t="s">
        <v>57</v>
      </c>
      <c r="J16" s="88">
        <v>150</v>
      </c>
      <c r="K16" s="102" t="s">
        <v>18</v>
      </c>
      <c r="L16" s="40" t="s">
        <v>50</v>
      </c>
      <c r="M16" s="110">
        <v>110</v>
      </c>
      <c r="N16" s="119" t="s">
        <v>18</v>
      </c>
      <c r="O16" s="41" t="s">
        <v>50</v>
      </c>
    </row>
    <row r="17" spans="2:15" s="57" customFormat="1" ht="20.149999999999999" customHeight="1">
      <c r="B17" s="9" t="s">
        <v>35</v>
      </c>
      <c r="C17" s="10" t="s">
        <v>6</v>
      </c>
      <c r="D17" s="229">
        <v>99.967741935483872</v>
      </c>
      <c r="E17" s="230"/>
      <c r="F17" s="60" t="s">
        <v>20</v>
      </c>
      <c r="G17" s="231">
        <v>99.958333333333343</v>
      </c>
      <c r="H17" s="230"/>
      <c r="I17" s="53" t="s">
        <v>20</v>
      </c>
      <c r="J17" s="232">
        <v>99.933333333333337</v>
      </c>
      <c r="K17" s="230"/>
      <c r="L17" s="60" t="s">
        <v>20</v>
      </c>
      <c r="M17" s="231">
        <v>99.909090909090921</v>
      </c>
      <c r="N17" s="230"/>
      <c r="O17" s="68" t="s">
        <v>25</v>
      </c>
    </row>
    <row r="18" spans="2:15" s="57" customFormat="1" ht="20.149999999999999" customHeight="1">
      <c r="B18" s="12" t="s">
        <v>14</v>
      </c>
      <c r="C18" s="13" t="s">
        <v>21</v>
      </c>
      <c r="D18" s="42">
        <v>23000</v>
      </c>
      <c r="E18" s="43">
        <v>39000</v>
      </c>
      <c r="F18" s="43" t="s">
        <v>20</v>
      </c>
      <c r="G18" s="85">
        <v>22000</v>
      </c>
      <c r="H18" s="86">
        <v>38000</v>
      </c>
      <c r="I18" s="44" t="s">
        <v>20</v>
      </c>
      <c r="J18" s="89">
        <v>22000</v>
      </c>
      <c r="K18" s="103">
        <v>38000</v>
      </c>
      <c r="L18" s="43" t="s">
        <v>20</v>
      </c>
      <c r="M18" s="111">
        <v>23000</v>
      </c>
      <c r="N18" s="103">
        <v>38000</v>
      </c>
      <c r="O18" s="69" t="s">
        <v>20</v>
      </c>
    </row>
    <row r="19" spans="2:15" s="57" customFormat="1" ht="20.149999999999999" customHeight="1">
      <c r="B19" s="5"/>
      <c r="C19" s="14" t="s">
        <v>22</v>
      </c>
      <c r="D19" s="96">
        <v>-5500</v>
      </c>
      <c r="E19" s="45">
        <v>-9400</v>
      </c>
      <c r="F19" s="45" t="s">
        <v>20</v>
      </c>
      <c r="G19" s="81">
        <v>-5300</v>
      </c>
      <c r="H19" s="82">
        <v>-9300</v>
      </c>
      <c r="I19" s="46" t="s">
        <v>20</v>
      </c>
      <c r="J19" s="90">
        <v>-5400</v>
      </c>
      <c r="K19" s="104">
        <v>-9300</v>
      </c>
      <c r="L19" s="45" t="s">
        <v>20</v>
      </c>
      <c r="M19" s="112">
        <v>-5400</v>
      </c>
      <c r="N19" s="104">
        <v>-9300</v>
      </c>
      <c r="O19" s="70" t="s">
        <v>20</v>
      </c>
    </row>
    <row r="20" spans="2:15" s="57" customFormat="1" ht="20.149999999999999" customHeight="1">
      <c r="B20" s="12" t="s">
        <v>15</v>
      </c>
      <c r="C20" s="13" t="s">
        <v>21</v>
      </c>
      <c r="D20" s="42">
        <v>21000</v>
      </c>
      <c r="E20" s="43">
        <v>35000</v>
      </c>
      <c r="F20" s="43" t="s">
        <v>20</v>
      </c>
      <c r="G20" s="85">
        <v>20000</v>
      </c>
      <c r="H20" s="86">
        <v>34000</v>
      </c>
      <c r="I20" s="44" t="s">
        <v>20</v>
      </c>
      <c r="J20" s="89">
        <v>20000</v>
      </c>
      <c r="K20" s="103">
        <v>34000</v>
      </c>
      <c r="L20" s="43" t="s">
        <v>20</v>
      </c>
      <c r="M20" s="111">
        <v>20000</v>
      </c>
      <c r="N20" s="103">
        <v>34000</v>
      </c>
      <c r="O20" s="69" t="s">
        <v>20</v>
      </c>
    </row>
    <row r="21" spans="2:15" s="57" customFormat="1" ht="20.149999999999999" customHeight="1">
      <c r="B21" s="19"/>
      <c r="C21" s="20" t="s">
        <v>22</v>
      </c>
      <c r="D21" s="47">
        <v>-5000</v>
      </c>
      <c r="E21" s="48">
        <v>-8400</v>
      </c>
      <c r="F21" s="48" t="s">
        <v>20</v>
      </c>
      <c r="G21" s="83">
        <v>-4800</v>
      </c>
      <c r="H21" s="84">
        <v>-8300</v>
      </c>
      <c r="I21" s="49" t="s">
        <v>20</v>
      </c>
      <c r="J21" s="91">
        <v>-4800</v>
      </c>
      <c r="K21" s="105">
        <v>-8400</v>
      </c>
      <c r="L21" s="48" t="s">
        <v>20</v>
      </c>
      <c r="M21" s="113">
        <v>-4900</v>
      </c>
      <c r="N21" s="105">
        <v>-8300</v>
      </c>
      <c r="O21" s="71" t="s">
        <v>20</v>
      </c>
    </row>
    <row r="22" spans="2:15" s="57" customFormat="1" ht="20.149999999999999" customHeight="1" thickBot="1">
      <c r="B22" s="21" t="s">
        <v>26</v>
      </c>
      <c r="C22" s="22" t="s">
        <v>27</v>
      </c>
      <c r="D22" s="50">
        <v>52</v>
      </c>
      <c r="E22" s="51" t="s">
        <v>18</v>
      </c>
      <c r="F22" s="51" t="s">
        <v>51</v>
      </c>
      <c r="G22" s="79">
        <v>34</v>
      </c>
      <c r="H22" s="80" t="s">
        <v>18</v>
      </c>
      <c r="I22" s="52" t="s">
        <v>20</v>
      </c>
      <c r="J22" s="92">
        <v>88</v>
      </c>
      <c r="K22" s="106" t="s">
        <v>18</v>
      </c>
      <c r="L22" s="51" t="s">
        <v>51</v>
      </c>
      <c r="M22" s="114">
        <v>33</v>
      </c>
      <c r="N22" s="120" t="s">
        <v>18</v>
      </c>
      <c r="O22" s="72" t="s">
        <v>52</v>
      </c>
    </row>
    <row r="23" spans="2:15" ht="19.75" customHeight="1">
      <c r="B23" s="15"/>
      <c r="C23" s="15"/>
      <c r="D23" s="16" t="s">
        <v>42</v>
      </c>
    </row>
    <row r="24" spans="2:15" ht="19.75" customHeight="1">
      <c r="B24" s="15"/>
      <c r="C24" s="15"/>
      <c r="D24" s="16" t="s">
        <v>37</v>
      </c>
    </row>
    <row r="25" spans="2:15" ht="19.75" customHeight="1">
      <c r="B25" s="17"/>
      <c r="D25" s="2" t="s">
        <v>23</v>
      </c>
    </row>
    <row r="26" spans="2:15" ht="19.75" customHeight="1">
      <c r="B26" s="17"/>
      <c r="E26" s="2" t="s">
        <v>16</v>
      </c>
      <c r="H26" s="18">
        <v>39850</v>
      </c>
      <c r="I26" s="2" t="s">
        <v>24</v>
      </c>
    </row>
    <row r="27" spans="2:15" ht="19.75" customHeight="1">
      <c r="E27" s="2" t="s">
        <v>17</v>
      </c>
      <c r="H27" s="18">
        <v>35790</v>
      </c>
      <c r="I27" s="2" t="s">
        <v>24</v>
      </c>
    </row>
  </sheetData>
  <mergeCells count="28">
    <mergeCell ref="B1:N1"/>
    <mergeCell ref="B2:N2"/>
    <mergeCell ref="M3:N3"/>
    <mergeCell ref="M5:O5"/>
    <mergeCell ref="M6:O6"/>
    <mergeCell ref="O3:P3"/>
    <mergeCell ref="B4:C4"/>
    <mergeCell ref="D4:F4"/>
    <mergeCell ref="B6:C6"/>
    <mergeCell ref="D6:F6"/>
    <mergeCell ref="G6:I6"/>
    <mergeCell ref="J6:L6"/>
    <mergeCell ref="B5:C5"/>
    <mergeCell ref="D5:F5"/>
    <mergeCell ref="G5:I5"/>
    <mergeCell ref="J5:L5"/>
    <mergeCell ref="G4:I4"/>
    <mergeCell ref="J4:L4"/>
    <mergeCell ref="M4:O4"/>
    <mergeCell ref="D17:E17"/>
    <mergeCell ref="G17:H17"/>
    <mergeCell ref="J17:K17"/>
    <mergeCell ref="M17:N17"/>
    <mergeCell ref="B7:C7"/>
    <mergeCell ref="D10:E10"/>
    <mergeCell ref="G10:H10"/>
    <mergeCell ref="J10:K10"/>
    <mergeCell ref="M10:N10"/>
  </mergeCells>
  <phoneticPr fontId="7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zoomScaleNormal="100" zoomScaleSheetLayoutView="100" workbookViewId="0"/>
  </sheetViews>
  <sheetFormatPr defaultColWidth="9" defaultRowHeight="13.3"/>
  <cols>
    <col min="1" max="1" width="12.4609375" style="2" customWidth="1"/>
    <col min="2" max="2" width="15.61328125" style="2" customWidth="1"/>
    <col min="3" max="3" width="8.61328125" style="2" customWidth="1"/>
    <col min="4" max="16" width="10.61328125" style="2" customWidth="1"/>
    <col min="17" max="16384" width="9" style="2"/>
  </cols>
  <sheetData>
    <row r="1" spans="2:16" ht="14.15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"/>
      <c r="P1" s="1"/>
    </row>
    <row r="2" spans="2:16" ht="23.6">
      <c r="B2" s="234" t="s">
        <v>58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3"/>
      <c r="P2" s="3"/>
    </row>
    <row r="3" spans="2:16" s="124" customFormat="1" ht="24" thickBot="1">
      <c r="B3" s="121"/>
      <c r="C3" s="121"/>
      <c r="D3" s="121"/>
      <c r="E3" s="4"/>
      <c r="F3" s="4"/>
      <c r="G3" s="4"/>
      <c r="H3" s="4"/>
      <c r="I3" s="4"/>
      <c r="J3" s="4"/>
      <c r="K3" s="4"/>
      <c r="L3" s="4"/>
      <c r="M3" s="235"/>
      <c r="N3" s="236"/>
      <c r="O3" s="243"/>
      <c r="P3" s="244"/>
    </row>
    <row r="4" spans="2:16" s="124" customFormat="1" ht="20.149999999999999" customHeight="1">
      <c r="B4" s="245" t="s">
        <v>0</v>
      </c>
      <c r="C4" s="246"/>
      <c r="D4" s="247" t="s">
        <v>1</v>
      </c>
      <c r="E4" s="224"/>
      <c r="F4" s="224"/>
      <c r="G4" s="223" t="s">
        <v>2</v>
      </c>
      <c r="H4" s="224"/>
      <c r="I4" s="225"/>
      <c r="J4" s="223" t="s">
        <v>38</v>
      </c>
      <c r="K4" s="224"/>
      <c r="L4" s="224"/>
      <c r="M4" s="226" t="s">
        <v>3</v>
      </c>
      <c r="N4" s="227"/>
      <c r="O4" s="228"/>
    </row>
    <row r="5" spans="2:16" s="124" customFormat="1" ht="20.149999999999999" customHeight="1">
      <c r="B5" s="249" t="s">
        <v>19</v>
      </c>
      <c r="C5" s="250"/>
      <c r="D5" s="251">
        <v>45166</v>
      </c>
      <c r="E5" s="252"/>
      <c r="F5" s="252"/>
      <c r="G5" s="252">
        <f t="shared" ref="G5" si="0">$D$5</f>
        <v>45166</v>
      </c>
      <c r="H5" s="252"/>
      <c r="I5" s="252"/>
      <c r="J5" s="238">
        <f>D5+1</f>
        <v>45167</v>
      </c>
      <c r="K5" s="238"/>
      <c r="L5" s="238"/>
      <c r="M5" s="237">
        <f t="shared" ref="M5" si="1">$J$5</f>
        <v>45167</v>
      </c>
      <c r="N5" s="238"/>
      <c r="O5" s="239"/>
    </row>
    <row r="6" spans="2:16" s="124" customFormat="1" ht="20.149999999999999" hidden="1" customHeight="1">
      <c r="B6" s="214" t="s">
        <v>29</v>
      </c>
      <c r="C6" s="215"/>
      <c r="D6" s="248" t="s">
        <v>30</v>
      </c>
      <c r="E6" s="241"/>
      <c r="F6" s="241"/>
      <c r="G6" s="240" t="s">
        <v>30</v>
      </c>
      <c r="H6" s="241"/>
      <c r="I6" s="242"/>
      <c r="J6" s="240" t="s">
        <v>30</v>
      </c>
      <c r="K6" s="241"/>
      <c r="L6" s="241"/>
      <c r="M6" s="240" t="s">
        <v>30</v>
      </c>
      <c r="N6" s="241"/>
      <c r="O6" s="242"/>
    </row>
    <row r="7" spans="2:16" s="124" customFormat="1" ht="20.149999999999999" customHeight="1">
      <c r="B7" s="214" t="s">
        <v>4</v>
      </c>
      <c r="C7" s="215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23" t="s">
        <v>31</v>
      </c>
      <c r="K7" s="98" t="s">
        <v>32</v>
      </c>
      <c r="L7" s="25" t="s">
        <v>36</v>
      </c>
      <c r="M7" s="122" t="s">
        <v>31</v>
      </c>
      <c r="N7" s="98" t="s">
        <v>32</v>
      </c>
      <c r="O7" s="25" t="s">
        <v>36</v>
      </c>
    </row>
    <row r="8" spans="2:16" s="124" customFormat="1" ht="20.149999999999999" customHeight="1">
      <c r="B8" s="5" t="s">
        <v>5</v>
      </c>
      <c r="C8" s="6" t="s">
        <v>6</v>
      </c>
      <c r="D8" s="62">
        <v>57.3</v>
      </c>
      <c r="E8" s="27">
        <v>98.2</v>
      </c>
      <c r="F8" s="27" t="s">
        <v>43</v>
      </c>
      <c r="G8" s="29">
        <v>54.4</v>
      </c>
      <c r="H8" s="27">
        <v>97.6</v>
      </c>
      <c r="I8" s="28" t="s">
        <v>44</v>
      </c>
      <c r="J8" s="93">
        <v>56.8</v>
      </c>
      <c r="K8" s="99">
        <v>97.9</v>
      </c>
      <c r="L8" s="27" t="s">
        <v>45</v>
      </c>
      <c r="M8" s="107">
        <v>55.4</v>
      </c>
      <c r="N8" s="115">
        <v>98.3</v>
      </c>
      <c r="O8" s="66" t="s">
        <v>41</v>
      </c>
    </row>
    <row r="9" spans="2:16" s="124" customFormat="1" ht="20.25" customHeight="1">
      <c r="B9" s="7" t="s">
        <v>7</v>
      </c>
      <c r="C9" s="8" t="s">
        <v>6</v>
      </c>
      <c r="D9" s="63">
        <v>37.299999999999997</v>
      </c>
      <c r="E9" s="30">
        <v>0.2</v>
      </c>
      <c r="F9" s="30" t="s">
        <v>20</v>
      </c>
      <c r="G9" s="32">
        <v>39.299999999999997</v>
      </c>
      <c r="H9" s="30">
        <v>0.6</v>
      </c>
      <c r="I9" s="31" t="s">
        <v>55</v>
      </c>
      <c r="J9" s="94">
        <v>37.799999999999997</v>
      </c>
      <c r="K9" s="100">
        <v>1</v>
      </c>
      <c r="L9" s="30" t="s">
        <v>20</v>
      </c>
      <c r="M9" s="108">
        <v>38</v>
      </c>
      <c r="N9" s="116">
        <v>0.6</v>
      </c>
      <c r="O9" s="65" t="s">
        <v>20</v>
      </c>
    </row>
    <row r="10" spans="2:16" s="124" customFormat="1" ht="21.75" customHeight="1">
      <c r="B10" s="9" t="s">
        <v>35</v>
      </c>
      <c r="C10" s="10" t="s">
        <v>6</v>
      </c>
      <c r="D10" s="216">
        <v>99.463806970509367</v>
      </c>
      <c r="E10" s="217"/>
      <c r="F10" s="59" t="s">
        <v>25</v>
      </c>
      <c r="G10" s="218">
        <v>98.473282442748086</v>
      </c>
      <c r="H10" s="217"/>
      <c r="I10" s="59" t="s">
        <v>25</v>
      </c>
      <c r="J10" s="219">
        <v>97.354497354497354</v>
      </c>
      <c r="K10" s="220"/>
      <c r="L10" s="61" t="s">
        <v>25</v>
      </c>
      <c r="M10" s="221">
        <v>98.421052631578945</v>
      </c>
      <c r="N10" s="222"/>
      <c r="O10" s="64" t="s">
        <v>25</v>
      </c>
    </row>
    <row r="11" spans="2:16" s="124" customFormat="1" ht="20.149999999999999" customHeight="1">
      <c r="B11" s="125" t="s">
        <v>8</v>
      </c>
      <c r="C11" s="11" t="s">
        <v>6</v>
      </c>
      <c r="D11" s="33">
        <v>0.1</v>
      </c>
      <c r="E11" s="34">
        <v>0.4</v>
      </c>
      <c r="F11" s="30" t="s">
        <v>46</v>
      </c>
      <c r="G11" s="35">
        <v>0.1</v>
      </c>
      <c r="H11" s="34">
        <v>0.5</v>
      </c>
      <c r="I11" s="31" t="s">
        <v>56</v>
      </c>
      <c r="J11" s="95" t="s">
        <v>18</v>
      </c>
      <c r="K11" s="101">
        <v>0.3</v>
      </c>
      <c r="L11" s="30" t="s">
        <v>20</v>
      </c>
      <c r="M11" s="109">
        <v>0.1</v>
      </c>
      <c r="N11" s="117">
        <v>0.3</v>
      </c>
      <c r="O11" s="65" t="s">
        <v>20</v>
      </c>
    </row>
    <row r="12" spans="2:16" s="124" customFormat="1" ht="20.149999999999999" customHeight="1">
      <c r="B12" s="125" t="s">
        <v>9</v>
      </c>
      <c r="C12" s="11" t="s">
        <v>6</v>
      </c>
      <c r="D12" s="33">
        <v>0.4</v>
      </c>
      <c r="E12" s="34">
        <v>1.2</v>
      </c>
      <c r="F12" s="34" t="s">
        <v>20</v>
      </c>
      <c r="G12" s="35">
        <v>0.5</v>
      </c>
      <c r="H12" s="34">
        <v>1.3</v>
      </c>
      <c r="I12" s="37" t="s">
        <v>20</v>
      </c>
      <c r="J12" s="95">
        <v>0.3</v>
      </c>
      <c r="K12" s="101">
        <v>0.8</v>
      </c>
      <c r="L12" s="34" t="s">
        <v>20</v>
      </c>
      <c r="M12" s="109">
        <v>0.5</v>
      </c>
      <c r="N12" s="117">
        <v>0.8</v>
      </c>
      <c r="O12" s="67" t="s">
        <v>20</v>
      </c>
    </row>
    <row r="13" spans="2:16" s="124" customFormat="1" ht="20.149999999999999" customHeight="1">
      <c r="B13" s="125" t="s">
        <v>10</v>
      </c>
      <c r="C13" s="11" t="s">
        <v>6</v>
      </c>
      <c r="D13" s="33">
        <v>0.3</v>
      </c>
      <c r="E13" s="36" t="s">
        <v>20</v>
      </c>
      <c r="F13" s="34" t="s">
        <v>20</v>
      </c>
      <c r="G13" s="73">
        <v>0.9</v>
      </c>
      <c r="H13" s="74" t="s">
        <v>20</v>
      </c>
      <c r="I13" s="37" t="s">
        <v>20</v>
      </c>
      <c r="J13" s="95">
        <v>0.5</v>
      </c>
      <c r="K13" s="101" t="s">
        <v>20</v>
      </c>
      <c r="L13" s="34" t="s">
        <v>20</v>
      </c>
      <c r="M13" s="109">
        <v>1</v>
      </c>
      <c r="N13" s="117" t="s">
        <v>20</v>
      </c>
      <c r="O13" s="67" t="s">
        <v>20</v>
      </c>
    </row>
    <row r="14" spans="2:16" s="124" customFormat="1" ht="20.149999999999999" customHeight="1">
      <c r="B14" s="125" t="s">
        <v>11</v>
      </c>
      <c r="C14" s="11" t="s">
        <v>6</v>
      </c>
      <c r="D14" s="33">
        <v>4.5999999999999996</v>
      </c>
      <c r="E14" s="34" t="s">
        <v>20</v>
      </c>
      <c r="F14" s="34" t="s">
        <v>20</v>
      </c>
      <c r="G14" s="73">
        <v>4.8</v>
      </c>
      <c r="H14" s="75" t="s">
        <v>20</v>
      </c>
      <c r="I14" s="37" t="s">
        <v>20</v>
      </c>
      <c r="J14" s="95">
        <v>4.5999999999999996</v>
      </c>
      <c r="K14" s="101" t="s">
        <v>20</v>
      </c>
      <c r="L14" s="34" t="s">
        <v>20</v>
      </c>
      <c r="M14" s="109">
        <v>5</v>
      </c>
      <c r="N14" s="117" t="s">
        <v>20</v>
      </c>
      <c r="O14" s="67" t="s">
        <v>47</v>
      </c>
    </row>
    <row r="15" spans="2:16" s="124" customFormat="1" ht="20.149999999999999" customHeight="1">
      <c r="B15" s="125" t="s">
        <v>33</v>
      </c>
      <c r="C15" s="11" t="s">
        <v>34</v>
      </c>
      <c r="D15" s="33" t="s">
        <v>20</v>
      </c>
      <c r="E15" s="76" t="s">
        <v>53</v>
      </c>
      <c r="F15" s="54" t="s">
        <v>48</v>
      </c>
      <c r="G15" s="73" t="s">
        <v>20</v>
      </c>
      <c r="H15" s="76" t="s">
        <v>53</v>
      </c>
      <c r="I15" s="38"/>
      <c r="J15" s="87" t="s">
        <v>20</v>
      </c>
      <c r="K15" s="76" t="s">
        <v>53</v>
      </c>
      <c r="L15" s="38"/>
      <c r="M15" s="109" t="s">
        <v>20</v>
      </c>
      <c r="N15" s="118" t="s">
        <v>53</v>
      </c>
      <c r="O15" s="38"/>
    </row>
    <row r="16" spans="2:16" s="124" customFormat="1" ht="20.149999999999999" customHeight="1">
      <c r="B16" s="7" t="s">
        <v>12</v>
      </c>
      <c r="C16" s="8" t="s">
        <v>13</v>
      </c>
      <c r="D16" s="39">
        <v>340</v>
      </c>
      <c r="E16" s="40" t="s">
        <v>18</v>
      </c>
      <c r="F16" s="40" t="s">
        <v>49</v>
      </c>
      <c r="G16" s="77">
        <v>260</v>
      </c>
      <c r="H16" s="78" t="s">
        <v>18</v>
      </c>
      <c r="I16" s="41" t="s">
        <v>57</v>
      </c>
      <c r="J16" s="88">
        <v>120</v>
      </c>
      <c r="K16" s="102" t="s">
        <v>18</v>
      </c>
      <c r="L16" s="40" t="s">
        <v>50</v>
      </c>
      <c r="M16" s="110">
        <v>120</v>
      </c>
      <c r="N16" s="119" t="s">
        <v>18</v>
      </c>
      <c r="O16" s="41" t="s">
        <v>50</v>
      </c>
    </row>
    <row r="17" spans="2:15" s="124" customFormat="1" ht="20.149999999999999" customHeight="1">
      <c r="B17" s="9" t="s">
        <v>35</v>
      </c>
      <c r="C17" s="10" t="s">
        <v>6</v>
      </c>
      <c r="D17" s="229">
        <v>99.970588235294116</v>
      </c>
      <c r="E17" s="230"/>
      <c r="F17" s="60" t="s">
        <v>20</v>
      </c>
      <c r="G17" s="231">
        <v>99.961538461538453</v>
      </c>
      <c r="H17" s="230"/>
      <c r="I17" s="53" t="s">
        <v>20</v>
      </c>
      <c r="J17" s="232">
        <v>99.916666666666671</v>
      </c>
      <c r="K17" s="230"/>
      <c r="L17" s="60" t="s">
        <v>20</v>
      </c>
      <c r="M17" s="231">
        <v>99.916666666666671</v>
      </c>
      <c r="N17" s="230"/>
      <c r="O17" s="68" t="s">
        <v>25</v>
      </c>
    </row>
    <row r="18" spans="2:15" s="124" customFormat="1" ht="20.149999999999999" customHeight="1">
      <c r="B18" s="12" t="s">
        <v>14</v>
      </c>
      <c r="C18" s="13" t="s">
        <v>21</v>
      </c>
      <c r="D18" s="42">
        <v>23000</v>
      </c>
      <c r="E18" s="43">
        <v>39000</v>
      </c>
      <c r="F18" s="43" t="s">
        <v>20</v>
      </c>
      <c r="G18" s="85">
        <v>22000</v>
      </c>
      <c r="H18" s="86">
        <v>39000</v>
      </c>
      <c r="I18" s="44" t="s">
        <v>20</v>
      </c>
      <c r="J18" s="89">
        <v>23000</v>
      </c>
      <c r="K18" s="103">
        <v>38000</v>
      </c>
      <c r="L18" s="43" t="s">
        <v>20</v>
      </c>
      <c r="M18" s="111">
        <v>22000</v>
      </c>
      <c r="N18" s="103">
        <v>39000</v>
      </c>
      <c r="O18" s="69" t="s">
        <v>20</v>
      </c>
    </row>
    <row r="19" spans="2:15" s="124" customFormat="1" ht="20.149999999999999" customHeight="1">
      <c r="B19" s="5"/>
      <c r="C19" s="14" t="s">
        <v>22</v>
      </c>
      <c r="D19" s="96">
        <v>-5500</v>
      </c>
      <c r="E19" s="45">
        <v>-9300</v>
      </c>
      <c r="F19" s="45" t="s">
        <v>20</v>
      </c>
      <c r="G19" s="81">
        <v>-5200</v>
      </c>
      <c r="H19" s="82">
        <v>-9300</v>
      </c>
      <c r="I19" s="46" t="s">
        <v>20</v>
      </c>
      <c r="J19" s="90">
        <v>-5400</v>
      </c>
      <c r="K19" s="104">
        <v>-9300</v>
      </c>
      <c r="L19" s="45" t="s">
        <v>20</v>
      </c>
      <c r="M19" s="112">
        <v>-5300</v>
      </c>
      <c r="N19" s="104">
        <v>-9400</v>
      </c>
      <c r="O19" s="70" t="s">
        <v>20</v>
      </c>
    </row>
    <row r="20" spans="2:15" s="124" customFormat="1" ht="20.149999999999999" customHeight="1">
      <c r="B20" s="12" t="s">
        <v>15</v>
      </c>
      <c r="C20" s="13" t="s">
        <v>21</v>
      </c>
      <c r="D20" s="42">
        <v>21000</v>
      </c>
      <c r="E20" s="43">
        <v>35000</v>
      </c>
      <c r="F20" s="43" t="s">
        <v>20</v>
      </c>
      <c r="G20" s="85">
        <v>19000</v>
      </c>
      <c r="H20" s="86">
        <v>35000</v>
      </c>
      <c r="I20" s="44" t="s">
        <v>20</v>
      </c>
      <c r="J20" s="89">
        <v>20000</v>
      </c>
      <c r="K20" s="103">
        <v>34000</v>
      </c>
      <c r="L20" s="43" t="s">
        <v>20</v>
      </c>
      <c r="M20" s="111">
        <v>20000</v>
      </c>
      <c r="N20" s="103">
        <v>35000</v>
      </c>
      <c r="O20" s="69" t="s">
        <v>20</v>
      </c>
    </row>
    <row r="21" spans="2:15" s="124" customFormat="1" ht="20.149999999999999" customHeight="1">
      <c r="B21" s="19"/>
      <c r="C21" s="20" t="s">
        <v>22</v>
      </c>
      <c r="D21" s="47">
        <v>-4900</v>
      </c>
      <c r="E21" s="48">
        <v>-8400</v>
      </c>
      <c r="F21" s="48" t="s">
        <v>20</v>
      </c>
      <c r="G21" s="83">
        <v>-4700</v>
      </c>
      <c r="H21" s="84">
        <v>-8300</v>
      </c>
      <c r="I21" s="49" t="s">
        <v>20</v>
      </c>
      <c r="J21" s="91">
        <v>-4900</v>
      </c>
      <c r="K21" s="105">
        <v>-8400</v>
      </c>
      <c r="L21" s="48" t="s">
        <v>20</v>
      </c>
      <c r="M21" s="113">
        <v>-4700</v>
      </c>
      <c r="N21" s="105">
        <v>-8400</v>
      </c>
      <c r="O21" s="71" t="s">
        <v>20</v>
      </c>
    </row>
    <row r="22" spans="2:15" s="124" customFormat="1" ht="20.149999999999999" customHeight="1" thickBot="1">
      <c r="B22" s="21" t="s">
        <v>26</v>
      </c>
      <c r="C22" s="22" t="s">
        <v>27</v>
      </c>
      <c r="D22" s="50">
        <v>110</v>
      </c>
      <c r="E22" s="51" t="s">
        <v>18</v>
      </c>
      <c r="F22" s="51" t="s">
        <v>51</v>
      </c>
      <c r="G22" s="79">
        <v>84</v>
      </c>
      <c r="H22" s="80" t="s">
        <v>18</v>
      </c>
      <c r="I22" s="52" t="s">
        <v>20</v>
      </c>
      <c r="J22" s="92">
        <v>160</v>
      </c>
      <c r="K22" s="106" t="s">
        <v>18</v>
      </c>
      <c r="L22" s="51" t="s">
        <v>51</v>
      </c>
      <c r="M22" s="114">
        <v>110</v>
      </c>
      <c r="N22" s="120" t="s">
        <v>18</v>
      </c>
      <c r="O22" s="72" t="s">
        <v>52</v>
      </c>
    </row>
    <row r="23" spans="2:15" ht="19.75" customHeight="1">
      <c r="B23" s="15"/>
      <c r="C23" s="15"/>
      <c r="D23" s="16" t="s">
        <v>42</v>
      </c>
    </row>
    <row r="24" spans="2:15" ht="19.75" customHeight="1">
      <c r="B24" s="15"/>
      <c r="C24" s="15"/>
      <c r="D24" s="16" t="s">
        <v>37</v>
      </c>
    </row>
    <row r="25" spans="2:15" ht="19.75" customHeight="1">
      <c r="B25" s="17"/>
      <c r="D25" s="2" t="s">
        <v>23</v>
      </c>
    </row>
    <row r="26" spans="2:15" ht="19.75" customHeight="1">
      <c r="B26" s="17"/>
      <c r="E26" s="2" t="s">
        <v>16</v>
      </c>
      <c r="H26" s="18">
        <v>39850</v>
      </c>
      <c r="I26" s="2" t="s">
        <v>24</v>
      </c>
    </row>
    <row r="27" spans="2:15" ht="19.75" customHeight="1">
      <c r="E27" s="2" t="s">
        <v>17</v>
      </c>
      <c r="H27" s="18">
        <v>35790</v>
      </c>
      <c r="I27" s="2" t="s">
        <v>24</v>
      </c>
    </row>
  </sheetData>
  <mergeCells count="28">
    <mergeCell ref="J10:K10"/>
    <mergeCell ref="M10:N10"/>
    <mergeCell ref="D17:E17"/>
    <mergeCell ref="G17:H17"/>
    <mergeCell ref="J17:K17"/>
    <mergeCell ref="M17:N17"/>
    <mergeCell ref="B7:C7"/>
    <mergeCell ref="D10:E10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O3:P3"/>
    <mergeCell ref="B4:C4"/>
    <mergeCell ref="D4:F4"/>
    <mergeCell ref="G4:I4"/>
    <mergeCell ref="J4:L4"/>
    <mergeCell ref="M4:O4"/>
  </mergeCells>
  <phoneticPr fontId="7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zoomScaleNormal="100" zoomScaleSheetLayoutView="100" workbookViewId="0">
      <selection activeCell="B31" sqref="B31"/>
    </sheetView>
  </sheetViews>
  <sheetFormatPr defaultColWidth="9" defaultRowHeight="13.3"/>
  <cols>
    <col min="1" max="1" width="12.4609375" style="2" customWidth="1"/>
    <col min="2" max="2" width="15.61328125" style="2" customWidth="1"/>
    <col min="3" max="3" width="8.61328125" style="2" customWidth="1"/>
    <col min="4" max="16" width="10.61328125" style="2" customWidth="1"/>
    <col min="17" max="16384" width="9" style="2"/>
  </cols>
  <sheetData>
    <row r="1" spans="2:16" ht="14.15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"/>
      <c r="P1" s="1"/>
    </row>
    <row r="2" spans="2:16" ht="23.6">
      <c r="B2" s="234" t="s">
        <v>59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3"/>
      <c r="P2" s="3"/>
    </row>
    <row r="3" spans="2:16" s="124" customFormat="1" ht="24" thickBot="1">
      <c r="B3" s="121"/>
      <c r="C3" s="121"/>
      <c r="D3" s="121"/>
      <c r="E3" s="4"/>
      <c r="F3" s="4"/>
      <c r="G3" s="4"/>
      <c r="H3" s="4"/>
      <c r="I3" s="4"/>
      <c r="J3" s="4"/>
      <c r="K3" s="4"/>
      <c r="L3" s="4"/>
      <c r="M3" s="235"/>
      <c r="N3" s="236"/>
      <c r="O3" s="243"/>
      <c r="P3" s="244"/>
    </row>
    <row r="4" spans="2:16" s="124" customFormat="1" ht="20.149999999999999" customHeight="1">
      <c r="B4" s="245" t="s">
        <v>0</v>
      </c>
      <c r="C4" s="246"/>
      <c r="D4" s="247" t="s">
        <v>1</v>
      </c>
      <c r="E4" s="224"/>
      <c r="F4" s="224"/>
      <c r="G4" s="223" t="s">
        <v>2</v>
      </c>
      <c r="H4" s="224"/>
      <c r="I4" s="225"/>
      <c r="J4" s="223" t="s">
        <v>38</v>
      </c>
      <c r="K4" s="224"/>
      <c r="L4" s="224"/>
      <c r="M4" s="226" t="s">
        <v>3</v>
      </c>
      <c r="N4" s="227"/>
      <c r="O4" s="228"/>
    </row>
    <row r="5" spans="2:16" s="124" customFormat="1" ht="20.149999999999999" customHeight="1">
      <c r="B5" s="249" t="s">
        <v>19</v>
      </c>
      <c r="C5" s="250"/>
      <c r="D5" s="251">
        <v>45243</v>
      </c>
      <c r="E5" s="252"/>
      <c r="F5" s="252"/>
      <c r="G5" s="252">
        <f t="shared" ref="G5" si="0">$D$5</f>
        <v>45243</v>
      </c>
      <c r="H5" s="252"/>
      <c r="I5" s="252"/>
      <c r="J5" s="238">
        <f>D5+1</f>
        <v>45244</v>
      </c>
      <c r="K5" s="238"/>
      <c r="L5" s="238"/>
      <c r="M5" s="237">
        <f t="shared" ref="M5" si="1">$J$5</f>
        <v>45244</v>
      </c>
      <c r="N5" s="238"/>
      <c r="O5" s="239"/>
    </row>
    <row r="6" spans="2:16" s="124" customFormat="1" ht="20.149999999999999" hidden="1" customHeight="1">
      <c r="B6" s="214" t="s">
        <v>29</v>
      </c>
      <c r="C6" s="215"/>
      <c r="D6" s="248" t="s">
        <v>30</v>
      </c>
      <c r="E6" s="241"/>
      <c r="F6" s="241"/>
      <c r="G6" s="240" t="s">
        <v>30</v>
      </c>
      <c r="H6" s="241"/>
      <c r="I6" s="242"/>
      <c r="J6" s="240" t="s">
        <v>30</v>
      </c>
      <c r="K6" s="241"/>
      <c r="L6" s="241"/>
      <c r="M6" s="240" t="s">
        <v>30</v>
      </c>
      <c r="N6" s="241"/>
      <c r="O6" s="242"/>
    </row>
    <row r="7" spans="2:16" s="124" customFormat="1" ht="20.149999999999999" customHeight="1">
      <c r="B7" s="214" t="s">
        <v>4</v>
      </c>
      <c r="C7" s="215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23" t="s">
        <v>31</v>
      </c>
      <c r="K7" s="98" t="s">
        <v>32</v>
      </c>
      <c r="L7" s="25" t="s">
        <v>36</v>
      </c>
      <c r="M7" s="122" t="s">
        <v>31</v>
      </c>
      <c r="N7" s="98" t="s">
        <v>32</v>
      </c>
      <c r="O7" s="25" t="s">
        <v>36</v>
      </c>
    </row>
    <row r="8" spans="2:16" s="124" customFormat="1" ht="20.149999999999999" customHeight="1">
      <c r="B8" s="5" t="s">
        <v>5</v>
      </c>
      <c r="C8" s="6" t="s">
        <v>6</v>
      </c>
      <c r="D8" s="62">
        <v>58.8</v>
      </c>
      <c r="E8" s="27">
        <v>98.7</v>
      </c>
      <c r="F8" s="27" t="s">
        <v>43</v>
      </c>
      <c r="G8" s="29">
        <v>56.7</v>
      </c>
      <c r="H8" s="27">
        <v>97.2</v>
      </c>
      <c r="I8" s="28" t="s">
        <v>44</v>
      </c>
      <c r="J8" s="93">
        <v>57.3</v>
      </c>
      <c r="K8" s="99">
        <v>96.7</v>
      </c>
      <c r="L8" s="27" t="s">
        <v>45</v>
      </c>
      <c r="M8" s="107">
        <v>57.1</v>
      </c>
      <c r="N8" s="115">
        <v>97.9</v>
      </c>
      <c r="O8" s="66" t="s">
        <v>41</v>
      </c>
    </row>
    <row r="9" spans="2:16" s="124" customFormat="1" ht="20.25" customHeight="1">
      <c r="B9" s="7" t="s">
        <v>7</v>
      </c>
      <c r="C9" s="8" t="s">
        <v>6</v>
      </c>
      <c r="D9" s="63">
        <v>38.700000000000003</v>
      </c>
      <c r="E9" s="30">
        <v>0.2</v>
      </c>
      <c r="F9" s="30" t="s">
        <v>20</v>
      </c>
      <c r="G9" s="32">
        <v>40.1</v>
      </c>
      <c r="H9" s="30">
        <v>1.3</v>
      </c>
      <c r="I9" s="31" t="s">
        <v>55</v>
      </c>
      <c r="J9" s="94">
        <v>39.5</v>
      </c>
      <c r="K9" s="100">
        <v>1.5</v>
      </c>
      <c r="L9" s="30" t="s">
        <v>20</v>
      </c>
      <c r="M9" s="108">
        <v>39.200000000000003</v>
      </c>
      <c r="N9" s="116">
        <v>1</v>
      </c>
      <c r="O9" s="65" t="s">
        <v>20</v>
      </c>
    </row>
    <row r="10" spans="2:16" s="124" customFormat="1" ht="21.75" customHeight="1">
      <c r="B10" s="9" t="s">
        <v>35</v>
      </c>
      <c r="C10" s="10" t="s">
        <v>6</v>
      </c>
      <c r="D10" s="216">
        <v>99.483204134366915</v>
      </c>
      <c r="E10" s="217"/>
      <c r="F10" s="59" t="s">
        <v>25</v>
      </c>
      <c r="G10" s="218">
        <v>96.758104738154614</v>
      </c>
      <c r="H10" s="217"/>
      <c r="I10" s="59" t="s">
        <v>25</v>
      </c>
      <c r="J10" s="219">
        <v>96.202531645569621</v>
      </c>
      <c r="K10" s="220"/>
      <c r="L10" s="61" t="s">
        <v>25</v>
      </c>
      <c r="M10" s="221">
        <v>97.448979591836732</v>
      </c>
      <c r="N10" s="222"/>
      <c r="O10" s="64" t="s">
        <v>25</v>
      </c>
    </row>
    <row r="11" spans="2:16" s="124" customFormat="1" ht="20.149999999999999" customHeight="1">
      <c r="B11" s="125" t="s">
        <v>8</v>
      </c>
      <c r="C11" s="11" t="s">
        <v>6</v>
      </c>
      <c r="D11" s="33">
        <v>0.1</v>
      </c>
      <c r="E11" s="34">
        <v>0.3</v>
      </c>
      <c r="F11" s="30" t="s">
        <v>46</v>
      </c>
      <c r="G11" s="35" t="s">
        <v>18</v>
      </c>
      <c r="H11" s="34">
        <v>0.4</v>
      </c>
      <c r="I11" s="31" t="s">
        <v>56</v>
      </c>
      <c r="J11" s="95" t="s">
        <v>18</v>
      </c>
      <c r="K11" s="101">
        <v>0.4</v>
      </c>
      <c r="L11" s="30" t="s">
        <v>20</v>
      </c>
      <c r="M11" s="109" t="s">
        <v>18</v>
      </c>
      <c r="N11" s="117">
        <v>0.3</v>
      </c>
      <c r="O11" s="65" t="s">
        <v>20</v>
      </c>
    </row>
    <row r="12" spans="2:16" s="124" customFormat="1" ht="20.149999999999999" customHeight="1">
      <c r="B12" s="125" t="s">
        <v>9</v>
      </c>
      <c r="C12" s="11" t="s">
        <v>6</v>
      </c>
      <c r="D12" s="33">
        <v>0.5</v>
      </c>
      <c r="E12" s="34">
        <v>0.8</v>
      </c>
      <c r="F12" s="34" t="s">
        <v>20</v>
      </c>
      <c r="G12" s="35">
        <v>0.3</v>
      </c>
      <c r="H12" s="34">
        <v>1.1000000000000001</v>
      </c>
      <c r="I12" s="37" t="s">
        <v>20</v>
      </c>
      <c r="J12" s="95">
        <v>0.5</v>
      </c>
      <c r="K12" s="101">
        <v>1.4</v>
      </c>
      <c r="L12" s="34" t="s">
        <v>20</v>
      </c>
      <c r="M12" s="109">
        <v>0.3</v>
      </c>
      <c r="N12" s="117">
        <v>0.8</v>
      </c>
      <c r="O12" s="67" t="s">
        <v>20</v>
      </c>
    </row>
    <row r="13" spans="2:16" s="124" customFormat="1" ht="20.149999999999999" customHeight="1">
      <c r="B13" s="125" t="s">
        <v>10</v>
      </c>
      <c r="C13" s="11" t="s">
        <v>6</v>
      </c>
      <c r="D13" s="33">
        <v>0.6</v>
      </c>
      <c r="E13" s="36" t="s">
        <v>20</v>
      </c>
      <c r="F13" s="34" t="s">
        <v>20</v>
      </c>
      <c r="G13" s="73">
        <v>1.3</v>
      </c>
      <c r="H13" s="74" t="s">
        <v>20</v>
      </c>
      <c r="I13" s="37" t="s">
        <v>20</v>
      </c>
      <c r="J13" s="95">
        <v>1.3</v>
      </c>
      <c r="K13" s="101" t="s">
        <v>20</v>
      </c>
      <c r="L13" s="34" t="s">
        <v>20</v>
      </c>
      <c r="M13" s="109">
        <v>1.2</v>
      </c>
      <c r="N13" s="117" t="s">
        <v>20</v>
      </c>
      <c r="O13" s="67" t="s">
        <v>20</v>
      </c>
    </row>
    <row r="14" spans="2:16" s="124" customFormat="1" ht="20.149999999999999" customHeight="1">
      <c r="B14" s="125" t="s">
        <v>11</v>
      </c>
      <c r="C14" s="11" t="s">
        <v>6</v>
      </c>
      <c r="D14" s="33">
        <v>1.3</v>
      </c>
      <c r="E14" s="34" t="s">
        <v>20</v>
      </c>
      <c r="F14" s="34" t="s">
        <v>20</v>
      </c>
      <c r="G14" s="73">
        <v>1.6</v>
      </c>
      <c r="H14" s="75" t="s">
        <v>20</v>
      </c>
      <c r="I14" s="37" t="s">
        <v>20</v>
      </c>
      <c r="J14" s="95">
        <v>1.4</v>
      </c>
      <c r="K14" s="101" t="s">
        <v>20</v>
      </c>
      <c r="L14" s="34" t="s">
        <v>20</v>
      </c>
      <c r="M14" s="109">
        <v>2.2000000000000002</v>
      </c>
      <c r="N14" s="117" t="s">
        <v>20</v>
      </c>
      <c r="O14" s="67" t="s">
        <v>47</v>
      </c>
    </row>
    <row r="15" spans="2:16" s="124" customFormat="1" ht="20.149999999999999" customHeight="1">
      <c r="B15" s="125" t="s">
        <v>33</v>
      </c>
      <c r="C15" s="11" t="s">
        <v>34</v>
      </c>
      <c r="D15" s="33" t="s">
        <v>20</v>
      </c>
      <c r="E15" s="76" t="s">
        <v>53</v>
      </c>
      <c r="F15" s="54" t="s">
        <v>48</v>
      </c>
      <c r="G15" s="73" t="s">
        <v>20</v>
      </c>
      <c r="H15" s="76" t="s">
        <v>53</v>
      </c>
      <c r="I15" s="38"/>
      <c r="J15" s="87" t="s">
        <v>20</v>
      </c>
      <c r="K15" s="76" t="s">
        <v>53</v>
      </c>
      <c r="L15" s="38"/>
      <c r="M15" s="109" t="s">
        <v>20</v>
      </c>
      <c r="N15" s="118" t="s">
        <v>53</v>
      </c>
      <c r="O15" s="38"/>
    </row>
    <row r="16" spans="2:16" s="124" customFormat="1" ht="20.149999999999999" customHeight="1">
      <c r="B16" s="7" t="s">
        <v>12</v>
      </c>
      <c r="C16" s="8" t="s">
        <v>13</v>
      </c>
      <c r="D16" s="39">
        <v>290</v>
      </c>
      <c r="E16" s="40" t="s">
        <v>18</v>
      </c>
      <c r="F16" s="40" t="s">
        <v>49</v>
      </c>
      <c r="G16" s="77">
        <v>200</v>
      </c>
      <c r="H16" s="78" t="s">
        <v>18</v>
      </c>
      <c r="I16" s="41" t="s">
        <v>57</v>
      </c>
      <c r="J16" s="88">
        <v>130</v>
      </c>
      <c r="K16" s="102" t="s">
        <v>18</v>
      </c>
      <c r="L16" s="40" t="s">
        <v>50</v>
      </c>
      <c r="M16" s="110">
        <v>150</v>
      </c>
      <c r="N16" s="119" t="s">
        <v>18</v>
      </c>
      <c r="O16" s="41" t="s">
        <v>50</v>
      </c>
    </row>
    <row r="17" spans="2:15" s="124" customFormat="1" ht="20.149999999999999" customHeight="1">
      <c r="B17" s="9" t="s">
        <v>35</v>
      </c>
      <c r="C17" s="10" t="s">
        <v>6</v>
      </c>
      <c r="D17" s="229">
        <v>99.965517241379303</v>
      </c>
      <c r="E17" s="230"/>
      <c r="F17" s="60" t="s">
        <v>20</v>
      </c>
      <c r="G17" s="231">
        <v>99.95</v>
      </c>
      <c r="H17" s="230"/>
      <c r="I17" s="53" t="s">
        <v>20</v>
      </c>
      <c r="J17" s="232">
        <v>99.92307692307692</v>
      </c>
      <c r="K17" s="230"/>
      <c r="L17" s="60" t="s">
        <v>20</v>
      </c>
      <c r="M17" s="231">
        <v>99.933333333333337</v>
      </c>
      <c r="N17" s="230"/>
      <c r="O17" s="68" t="s">
        <v>25</v>
      </c>
    </row>
    <row r="18" spans="2:15" s="124" customFormat="1" ht="20.149999999999999" customHeight="1">
      <c r="B18" s="12" t="s">
        <v>14</v>
      </c>
      <c r="C18" s="13" t="s">
        <v>21</v>
      </c>
      <c r="D18" s="42">
        <v>23000</v>
      </c>
      <c r="E18" s="43">
        <v>39000</v>
      </c>
      <c r="F18" s="43" t="s">
        <v>20</v>
      </c>
      <c r="G18" s="85">
        <v>23000</v>
      </c>
      <c r="H18" s="86">
        <v>38000</v>
      </c>
      <c r="I18" s="44" t="s">
        <v>20</v>
      </c>
      <c r="J18" s="89">
        <v>23000</v>
      </c>
      <c r="K18" s="103">
        <v>38000</v>
      </c>
      <c r="L18" s="43" t="s">
        <v>20</v>
      </c>
      <c r="M18" s="111">
        <v>23000</v>
      </c>
      <c r="N18" s="103">
        <v>38000</v>
      </c>
      <c r="O18" s="69" t="s">
        <v>20</v>
      </c>
    </row>
    <row r="19" spans="2:15" s="124" customFormat="1" ht="20.149999999999999" customHeight="1">
      <c r="B19" s="5"/>
      <c r="C19" s="14" t="s">
        <v>22</v>
      </c>
      <c r="D19" s="96">
        <v>-5600</v>
      </c>
      <c r="E19" s="45">
        <v>-9400</v>
      </c>
      <c r="F19" s="45" t="s">
        <v>20</v>
      </c>
      <c r="G19" s="81">
        <v>-5400</v>
      </c>
      <c r="H19" s="82">
        <v>-9300</v>
      </c>
      <c r="I19" s="46" t="s">
        <v>20</v>
      </c>
      <c r="J19" s="90">
        <v>-5500</v>
      </c>
      <c r="K19" s="104">
        <v>-9200</v>
      </c>
      <c r="L19" s="45" t="s">
        <v>20</v>
      </c>
      <c r="M19" s="112">
        <v>-5400</v>
      </c>
      <c r="N19" s="104">
        <v>-9300</v>
      </c>
      <c r="O19" s="70" t="s">
        <v>20</v>
      </c>
    </row>
    <row r="20" spans="2:15" s="124" customFormat="1" ht="20.149999999999999" customHeight="1">
      <c r="B20" s="12" t="s">
        <v>15</v>
      </c>
      <c r="C20" s="13" t="s">
        <v>21</v>
      </c>
      <c r="D20" s="42">
        <v>21000</v>
      </c>
      <c r="E20" s="43">
        <v>35000</v>
      </c>
      <c r="F20" s="43" t="s">
        <v>20</v>
      </c>
      <c r="G20" s="85">
        <v>20000</v>
      </c>
      <c r="H20" s="86">
        <v>34000</v>
      </c>
      <c r="I20" s="44" t="s">
        <v>20</v>
      </c>
      <c r="J20" s="89">
        <v>21000</v>
      </c>
      <c r="K20" s="103">
        <v>34000</v>
      </c>
      <c r="L20" s="43" t="s">
        <v>20</v>
      </c>
      <c r="M20" s="111">
        <v>20000</v>
      </c>
      <c r="N20" s="103">
        <v>35000</v>
      </c>
      <c r="O20" s="69" t="s">
        <v>20</v>
      </c>
    </row>
    <row r="21" spans="2:15" s="124" customFormat="1" ht="20.149999999999999" customHeight="1">
      <c r="B21" s="19"/>
      <c r="C21" s="20" t="s">
        <v>22</v>
      </c>
      <c r="D21" s="47">
        <v>-5000</v>
      </c>
      <c r="E21" s="48">
        <v>-8400</v>
      </c>
      <c r="F21" s="48" t="s">
        <v>20</v>
      </c>
      <c r="G21" s="83">
        <v>-4800</v>
      </c>
      <c r="H21" s="84">
        <v>-8300</v>
      </c>
      <c r="I21" s="49" t="s">
        <v>20</v>
      </c>
      <c r="J21" s="91">
        <v>-4900</v>
      </c>
      <c r="K21" s="105">
        <v>-8300</v>
      </c>
      <c r="L21" s="48" t="s">
        <v>20</v>
      </c>
      <c r="M21" s="113">
        <v>-4900</v>
      </c>
      <c r="N21" s="105">
        <v>-8400</v>
      </c>
      <c r="O21" s="71" t="s">
        <v>20</v>
      </c>
    </row>
    <row r="22" spans="2:15" s="124" customFormat="1" ht="20.149999999999999" customHeight="1" thickBot="1">
      <c r="B22" s="21" t="s">
        <v>26</v>
      </c>
      <c r="C22" s="22" t="s">
        <v>27</v>
      </c>
      <c r="D22" s="50">
        <v>130</v>
      </c>
      <c r="E22" s="51" t="s">
        <v>18</v>
      </c>
      <c r="F22" s="51" t="s">
        <v>51</v>
      </c>
      <c r="G22" s="79">
        <v>91</v>
      </c>
      <c r="H22" s="80" t="s">
        <v>18</v>
      </c>
      <c r="I22" s="52" t="s">
        <v>20</v>
      </c>
      <c r="J22" s="92">
        <v>190</v>
      </c>
      <c r="K22" s="106" t="s">
        <v>18</v>
      </c>
      <c r="L22" s="51" t="s">
        <v>51</v>
      </c>
      <c r="M22" s="114">
        <v>83</v>
      </c>
      <c r="N22" s="120" t="s">
        <v>18</v>
      </c>
      <c r="O22" s="72" t="s">
        <v>52</v>
      </c>
    </row>
    <row r="23" spans="2:15" ht="19.75" customHeight="1">
      <c r="B23" s="15"/>
      <c r="C23" s="15"/>
      <c r="D23" s="16" t="s">
        <v>42</v>
      </c>
    </row>
    <row r="24" spans="2:15" ht="19.75" customHeight="1">
      <c r="B24" s="15"/>
      <c r="C24" s="15"/>
      <c r="D24" s="16" t="s">
        <v>37</v>
      </c>
    </row>
    <row r="25" spans="2:15" ht="19.75" customHeight="1">
      <c r="B25" s="17"/>
      <c r="D25" s="2" t="s">
        <v>23</v>
      </c>
    </row>
    <row r="26" spans="2:15" ht="19.75" customHeight="1">
      <c r="B26" s="17"/>
      <c r="E26" s="2" t="s">
        <v>16</v>
      </c>
      <c r="H26" s="18">
        <v>39850</v>
      </c>
      <c r="I26" s="2" t="s">
        <v>24</v>
      </c>
    </row>
    <row r="27" spans="2:15" ht="19.75" customHeight="1">
      <c r="E27" s="2" t="s">
        <v>17</v>
      </c>
      <c r="H27" s="18">
        <v>35790</v>
      </c>
      <c r="I27" s="2" t="s">
        <v>24</v>
      </c>
    </row>
  </sheetData>
  <mergeCells count="28">
    <mergeCell ref="J10:K10"/>
    <mergeCell ref="M10:N10"/>
    <mergeCell ref="D17:E17"/>
    <mergeCell ref="G17:H17"/>
    <mergeCell ref="J17:K17"/>
    <mergeCell ref="M17:N17"/>
    <mergeCell ref="B7:C7"/>
    <mergeCell ref="D10:E10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O3:P3"/>
    <mergeCell ref="B4:C4"/>
    <mergeCell ref="D4:F4"/>
    <mergeCell ref="G4:I4"/>
    <mergeCell ref="J4:L4"/>
    <mergeCell ref="M4:O4"/>
  </mergeCells>
  <phoneticPr fontId="7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zoomScaleNormal="100" zoomScaleSheetLayoutView="100" workbookViewId="0"/>
  </sheetViews>
  <sheetFormatPr defaultColWidth="9" defaultRowHeight="13.3"/>
  <cols>
    <col min="1" max="1" width="12.4609375" style="2" customWidth="1"/>
    <col min="2" max="2" width="15.61328125" style="2" customWidth="1"/>
    <col min="3" max="3" width="8.61328125" style="2" customWidth="1"/>
    <col min="4" max="16" width="10.61328125" style="2" customWidth="1"/>
    <col min="17" max="16384" width="9" style="2"/>
  </cols>
  <sheetData>
    <row r="1" spans="2:16" ht="14.15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"/>
      <c r="P1" s="1"/>
    </row>
    <row r="2" spans="2:16" ht="23.6">
      <c r="B2" s="234" t="s">
        <v>60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3"/>
      <c r="P2" s="3"/>
    </row>
    <row r="3" spans="2:16" s="124" customFormat="1" ht="24" thickBot="1">
      <c r="B3" s="121"/>
      <c r="C3" s="121"/>
      <c r="D3" s="121"/>
      <c r="E3" s="4"/>
      <c r="F3" s="4"/>
      <c r="G3" s="4"/>
      <c r="H3" s="4"/>
      <c r="I3" s="4"/>
      <c r="J3" s="4"/>
      <c r="K3" s="4"/>
      <c r="L3" s="4"/>
      <c r="M3" s="235"/>
      <c r="N3" s="236"/>
      <c r="O3" s="243"/>
      <c r="P3" s="244"/>
    </row>
    <row r="4" spans="2:16" s="124" customFormat="1" ht="20.149999999999999" customHeight="1">
      <c r="B4" s="245" t="s">
        <v>0</v>
      </c>
      <c r="C4" s="246"/>
      <c r="D4" s="247" t="s">
        <v>1</v>
      </c>
      <c r="E4" s="224"/>
      <c r="F4" s="224"/>
      <c r="G4" s="223" t="s">
        <v>2</v>
      </c>
      <c r="H4" s="224"/>
      <c r="I4" s="225"/>
      <c r="J4" s="223" t="s">
        <v>38</v>
      </c>
      <c r="K4" s="224"/>
      <c r="L4" s="224"/>
      <c r="M4" s="226" t="s">
        <v>3</v>
      </c>
      <c r="N4" s="227"/>
      <c r="O4" s="228"/>
    </row>
    <row r="5" spans="2:16" s="124" customFormat="1" ht="20.149999999999999" customHeight="1">
      <c r="B5" s="249" t="s">
        <v>19</v>
      </c>
      <c r="C5" s="250"/>
      <c r="D5" s="251">
        <v>45341</v>
      </c>
      <c r="E5" s="252"/>
      <c r="F5" s="252"/>
      <c r="G5" s="252">
        <f t="shared" ref="G5" si="0">$D$5</f>
        <v>45341</v>
      </c>
      <c r="H5" s="252"/>
      <c r="I5" s="252"/>
      <c r="J5" s="238">
        <f>D5+1</f>
        <v>45342</v>
      </c>
      <c r="K5" s="238"/>
      <c r="L5" s="238"/>
      <c r="M5" s="237">
        <f t="shared" ref="M5" si="1">$J$5</f>
        <v>45342</v>
      </c>
      <c r="N5" s="238"/>
      <c r="O5" s="239"/>
    </row>
    <row r="6" spans="2:16" s="124" customFormat="1" ht="20.149999999999999" hidden="1" customHeight="1">
      <c r="B6" s="214" t="s">
        <v>29</v>
      </c>
      <c r="C6" s="215"/>
      <c r="D6" s="248" t="s">
        <v>30</v>
      </c>
      <c r="E6" s="241"/>
      <c r="F6" s="241"/>
      <c r="G6" s="240" t="s">
        <v>30</v>
      </c>
      <c r="H6" s="241"/>
      <c r="I6" s="242"/>
      <c r="J6" s="240" t="s">
        <v>30</v>
      </c>
      <c r="K6" s="241"/>
      <c r="L6" s="241"/>
      <c r="M6" s="240" t="s">
        <v>30</v>
      </c>
      <c r="N6" s="241"/>
      <c r="O6" s="242"/>
    </row>
    <row r="7" spans="2:16" s="124" customFormat="1" ht="20.149999999999999" customHeight="1">
      <c r="B7" s="214" t="s">
        <v>4</v>
      </c>
      <c r="C7" s="215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23" t="s">
        <v>31</v>
      </c>
      <c r="K7" s="98" t="s">
        <v>32</v>
      </c>
      <c r="L7" s="25" t="s">
        <v>36</v>
      </c>
      <c r="M7" s="122" t="s">
        <v>31</v>
      </c>
      <c r="N7" s="98" t="s">
        <v>32</v>
      </c>
      <c r="O7" s="25" t="s">
        <v>36</v>
      </c>
    </row>
    <row r="8" spans="2:16" s="124" customFormat="1" ht="20.149999999999999" customHeight="1">
      <c r="B8" s="5" t="s">
        <v>5</v>
      </c>
      <c r="C8" s="6" t="s">
        <v>6</v>
      </c>
      <c r="D8" s="62">
        <v>57.6</v>
      </c>
      <c r="E8" s="27">
        <v>97.7</v>
      </c>
      <c r="F8" s="27" t="s">
        <v>43</v>
      </c>
      <c r="G8" s="29">
        <v>56</v>
      </c>
      <c r="H8" s="27">
        <v>97.5</v>
      </c>
      <c r="I8" s="28" t="s">
        <v>44</v>
      </c>
      <c r="J8" s="93">
        <v>56.3</v>
      </c>
      <c r="K8" s="99">
        <v>96.7</v>
      </c>
      <c r="L8" s="27" t="s">
        <v>45</v>
      </c>
      <c r="M8" s="107">
        <v>58</v>
      </c>
      <c r="N8" s="115">
        <v>97.4</v>
      </c>
      <c r="O8" s="66" t="s">
        <v>41</v>
      </c>
    </row>
    <row r="9" spans="2:16" s="124" customFormat="1" ht="20.25" customHeight="1">
      <c r="B9" s="7" t="s">
        <v>7</v>
      </c>
      <c r="C9" s="8" t="s">
        <v>6</v>
      </c>
      <c r="D9" s="63">
        <v>38.799999999999997</v>
      </c>
      <c r="E9" s="30">
        <v>0.9</v>
      </c>
      <c r="F9" s="30" t="s">
        <v>20</v>
      </c>
      <c r="G9" s="32">
        <v>39.9</v>
      </c>
      <c r="H9" s="30">
        <v>0.6</v>
      </c>
      <c r="I9" s="31" t="s">
        <v>55</v>
      </c>
      <c r="J9" s="94">
        <v>39.6</v>
      </c>
      <c r="K9" s="100">
        <v>1</v>
      </c>
      <c r="L9" s="30" t="s">
        <v>20</v>
      </c>
      <c r="M9" s="108">
        <v>39.1</v>
      </c>
      <c r="N9" s="116">
        <v>1.5</v>
      </c>
      <c r="O9" s="65" t="s">
        <v>20</v>
      </c>
    </row>
    <row r="10" spans="2:16" s="124" customFormat="1" ht="21.75" customHeight="1">
      <c r="B10" s="9" t="s">
        <v>35</v>
      </c>
      <c r="C10" s="10" t="s">
        <v>6</v>
      </c>
      <c r="D10" s="216">
        <v>97.680412371134025</v>
      </c>
      <c r="E10" s="217"/>
      <c r="F10" s="59" t="s">
        <v>25</v>
      </c>
      <c r="G10" s="218">
        <v>98.496240601503757</v>
      </c>
      <c r="H10" s="217"/>
      <c r="I10" s="59" t="s">
        <v>25</v>
      </c>
      <c r="J10" s="219">
        <v>97.474747474747474</v>
      </c>
      <c r="K10" s="220"/>
      <c r="L10" s="61" t="s">
        <v>25</v>
      </c>
      <c r="M10" s="221">
        <v>96.163682864450124</v>
      </c>
      <c r="N10" s="222"/>
      <c r="O10" s="64" t="s">
        <v>25</v>
      </c>
    </row>
    <row r="11" spans="2:16" s="124" customFormat="1" ht="20.149999999999999" customHeight="1">
      <c r="B11" s="125" t="s">
        <v>8</v>
      </c>
      <c r="C11" s="11" t="s">
        <v>6</v>
      </c>
      <c r="D11" s="33" t="s">
        <v>18</v>
      </c>
      <c r="E11" s="34">
        <v>0.3</v>
      </c>
      <c r="F11" s="30" t="s">
        <v>46</v>
      </c>
      <c r="G11" s="35">
        <v>0.1</v>
      </c>
      <c r="H11" s="34">
        <v>0.5</v>
      </c>
      <c r="I11" s="31" t="s">
        <v>56</v>
      </c>
      <c r="J11" s="95">
        <v>0.2</v>
      </c>
      <c r="K11" s="101">
        <v>0.5</v>
      </c>
      <c r="L11" s="30" t="s">
        <v>20</v>
      </c>
      <c r="M11" s="109" t="s">
        <v>18</v>
      </c>
      <c r="N11" s="117">
        <v>0.3</v>
      </c>
      <c r="O11" s="65" t="s">
        <v>20</v>
      </c>
    </row>
    <row r="12" spans="2:16" s="124" customFormat="1" ht="20.149999999999999" customHeight="1">
      <c r="B12" s="125" t="s">
        <v>9</v>
      </c>
      <c r="C12" s="11" t="s">
        <v>6</v>
      </c>
      <c r="D12" s="33">
        <v>0.3</v>
      </c>
      <c r="E12" s="34">
        <v>1.1000000000000001</v>
      </c>
      <c r="F12" s="34" t="s">
        <v>20</v>
      </c>
      <c r="G12" s="35">
        <v>0.4</v>
      </c>
      <c r="H12" s="34">
        <v>1.4</v>
      </c>
      <c r="I12" s="37" t="s">
        <v>20</v>
      </c>
      <c r="J12" s="95">
        <v>1.1000000000000001</v>
      </c>
      <c r="K12" s="101">
        <v>1.8</v>
      </c>
      <c r="L12" s="34" t="s">
        <v>20</v>
      </c>
      <c r="M12" s="109">
        <v>0.4</v>
      </c>
      <c r="N12" s="117">
        <v>0.8</v>
      </c>
      <c r="O12" s="67" t="s">
        <v>20</v>
      </c>
    </row>
    <row r="13" spans="2:16" s="124" customFormat="1" ht="20.149999999999999" customHeight="1">
      <c r="B13" s="125" t="s">
        <v>10</v>
      </c>
      <c r="C13" s="11" t="s">
        <v>6</v>
      </c>
      <c r="D13" s="33">
        <v>1.5</v>
      </c>
      <c r="E13" s="36" t="s">
        <v>20</v>
      </c>
      <c r="F13" s="34" t="s">
        <v>20</v>
      </c>
      <c r="G13" s="73">
        <v>1.9</v>
      </c>
      <c r="H13" s="74" t="s">
        <v>20</v>
      </c>
      <c r="I13" s="37" t="s">
        <v>20</v>
      </c>
      <c r="J13" s="95">
        <v>1.1000000000000001</v>
      </c>
      <c r="K13" s="101" t="s">
        <v>20</v>
      </c>
      <c r="L13" s="34" t="s">
        <v>20</v>
      </c>
      <c r="M13" s="109">
        <v>0.4</v>
      </c>
      <c r="N13" s="117" t="s">
        <v>20</v>
      </c>
      <c r="O13" s="67" t="s">
        <v>20</v>
      </c>
    </row>
    <row r="14" spans="2:16" s="124" customFormat="1" ht="20.149999999999999" customHeight="1">
      <c r="B14" s="125" t="s">
        <v>11</v>
      </c>
      <c r="C14" s="11" t="s">
        <v>6</v>
      </c>
      <c r="D14" s="33">
        <v>1.5</v>
      </c>
      <c r="E14" s="34" t="s">
        <v>20</v>
      </c>
      <c r="F14" s="34" t="s">
        <v>20</v>
      </c>
      <c r="G14" s="73">
        <v>1.7</v>
      </c>
      <c r="H14" s="75" t="s">
        <v>20</v>
      </c>
      <c r="I14" s="37" t="s">
        <v>20</v>
      </c>
      <c r="J14" s="95">
        <v>1.7</v>
      </c>
      <c r="K14" s="101" t="s">
        <v>20</v>
      </c>
      <c r="L14" s="34" t="s">
        <v>20</v>
      </c>
      <c r="M14" s="109">
        <v>2.1</v>
      </c>
      <c r="N14" s="117" t="s">
        <v>20</v>
      </c>
      <c r="O14" s="67" t="s">
        <v>47</v>
      </c>
    </row>
    <row r="15" spans="2:16" s="124" customFormat="1" ht="20.149999999999999" customHeight="1">
      <c r="B15" s="125" t="s">
        <v>33</v>
      </c>
      <c r="C15" s="11" t="s">
        <v>34</v>
      </c>
      <c r="D15" s="33" t="s">
        <v>20</v>
      </c>
      <c r="E15" s="76" t="s">
        <v>53</v>
      </c>
      <c r="F15" s="54" t="s">
        <v>48</v>
      </c>
      <c r="G15" s="73" t="s">
        <v>20</v>
      </c>
      <c r="H15" s="76" t="s">
        <v>53</v>
      </c>
      <c r="I15" s="38"/>
      <c r="J15" s="87" t="s">
        <v>20</v>
      </c>
      <c r="K15" s="76" t="s">
        <v>53</v>
      </c>
      <c r="L15" s="38"/>
      <c r="M15" s="109" t="s">
        <v>20</v>
      </c>
      <c r="N15" s="118" t="s">
        <v>53</v>
      </c>
      <c r="O15" s="38"/>
    </row>
    <row r="16" spans="2:16" s="124" customFormat="1" ht="20.149999999999999" customHeight="1">
      <c r="B16" s="7" t="s">
        <v>12</v>
      </c>
      <c r="C16" s="8" t="s">
        <v>13</v>
      </c>
      <c r="D16" s="39">
        <v>300</v>
      </c>
      <c r="E16" s="40" t="s">
        <v>18</v>
      </c>
      <c r="F16" s="40" t="s">
        <v>49</v>
      </c>
      <c r="G16" s="77">
        <v>210</v>
      </c>
      <c r="H16" s="78" t="s">
        <v>18</v>
      </c>
      <c r="I16" s="41" t="s">
        <v>57</v>
      </c>
      <c r="J16" s="88">
        <v>180</v>
      </c>
      <c r="K16" s="102" t="s">
        <v>18</v>
      </c>
      <c r="L16" s="40" t="s">
        <v>50</v>
      </c>
      <c r="M16" s="110">
        <v>120</v>
      </c>
      <c r="N16" s="119" t="s">
        <v>18</v>
      </c>
      <c r="O16" s="41" t="s">
        <v>50</v>
      </c>
    </row>
    <row r="17" spans="2:15" s="124" customFormat="1" ht="20.149999999999999" customHeight="1">
      <c r="B17" s="9" t="s">
        <v>35</v>
      </c>
      <c r="C17" s="10" t="s">
        <v>6</v>
      </c>
      <c r="D17" s="229">
        <v>99.966666666666654</v>
      </c>
      <c r="E17" s="230"/>
      <c r="F17" s="60" t="s">
        <v>20</v>
      </c>
      <c r="G17" s="231">
        <v>99.952380952380963</v>
      </c>
      <c r="H17" s="230"/>
      <c r="I17" s="53" t="s">
        <v>20</v>
      </c>
      <c r="J17" s="232">
        <v>99.944444444444443</v>
      </c>
      <c r="K17" s="230"/>
      <c r="L17" s="60" t="s">
        <v>20</v>
      </c>
      <c r="M17" s="231">
        <v>99.916666666666671</v>
      </c>
      <c r="N17" s="230"/>
      <c r="O17" s="68" t="s">
        <v>25</v>
      </c>
    </row>
    <row r="18" spans="2:15" s="124" customFormat="1" ht="20.149999999999999" customHeight="1">
      <c r="B18" s="12" t="s">
        <v>14</v>
      </c>
      <c r="C18" s="13" t="s">
        <v>21</v>
      </c>
      <c r="D18" s="42">
        <v>23000</v>
      </c>
      <c r="E18" s="43">
        <v>39000</v>
      </c>
      <c r="F18" s="43" t="s">
        <v>20</v>
      </c>
      <c r="G18" s="85">
        <v>22000</v>
      </c>
      <c r="H18" s="86">
        <v>38000</v>
      </c>
      <c r="I18" s="44" t="s">
        <v>20</v>
      </c>
      <c r="J18" s="89">
        <v>22000</v>
      </c>
      <c r="K18" s="103">
        <v>38000</v>
      </c>
      <c r="L18" s="43" t="s">
        <v>20</v>
      </c>
      <c r="M18" s="111">
        <v>23000</v>
      </c>
      <c r="N18" s="103">
        <v>38000</v>
      </c>
      <c r="O18" s="69" t="s">
        <v>20</v>
      </c>
    </row>
    <row r="19" spans="2:15" s="124" customFormat="1" ht="20.149999999999999" customHeight="1">
      <c r="B19" s="5"/>
      <c r="C19" s="14" t="s">
        <v>22</v>
      </c>
      <c r="D19" s="96">
        <v>-5500</v>
      </c>
      <c r="E19" s="45">
        <v>-9300</v>
      </c>
      <c r="F19" s="45" t="s">
        <v>20</v>
      </c>
      <c r="G19" s="81">
        <v>-5300</v>
      </c>
      <c r="H19" s="82">
        <v>-9300</v>
      </c>
      <c r="I19" s="46" t="s">
        <v>20</v>
      </c>
      <c r="J19" s="90">
        <v>-5400</v>
      </c>
      <c r="K19" s="104">
        <v>-9200</v>
      </c>
      <c r="L19" s="45" t="s">
        <v>20</v>
      </c>
      <c r="M19" s="112">
        <v>-5500</v>
      </c>
      <c r="N19" s="104">
        <v>-9300</v>
      </c>
      <c r="O19" s="70" t="s">
        <v>20</v>
      </c>
    </row>
    <row r="20" spans="2:15" s="124" customFormat="1" ht="20.149999999999999" customHeight="1">
      <c r="B20" s="12" t="s">
        <v>15</v>
      </c>
      <c r="C20" s="13" t="s">
        <v>21</v>
      </c>
      <c r="D20" s="42">
        <v>21000</v>
      </c>
      <c r="E20" s="43">
        <v>35000</v>
      </c>
      <c r="F20" s="43" t="s">
        <v>20</v>
      </c>
      <c r="G20" s="85">
        <v>20000</v>
      </c>
      <c r="H20" s="86">
        <v>34000</v>
      </c>
      <c r="I20" s="44" t="s">
        <v>20</v>
      </c>
      <c r="J20" s="89">
        <v>20000</v>
      </c>
      <c r="K20" s="103">
        <v>34000</v>
      </c>
      <c r="L20" s="43" t="s">
        <v>20</v>
      </c>
      <c r="M20" s="111">
        <v>21000</v>
      </c>
      <c r="N20" s="103">
        <v>35000</v>
      </c>
      <c r="O20" s="69" t="s">
        <v>20</v>
      </c>
    </row>
    <row r="21" spans="2:15" s="124" customFormat="1" ht="20.149999999999999" customHeight="1">
      <c r="B21" s="19"/>
      <c r="C21" s="20" t="s">
        <v>22</v>
      </c>
      <c r="D21" s="47">
        <v>-4900</v>
      </c>
      <c r="E21" s="48">
        <v>-8400</v>
      </c>
      <c r="F21" s="48" t="s">
        <v>20</v>
      </c>
      <c r="G21" s="83">
        <v>-4800</v>
      </c>
      <c r="H21" s="84">
        <v>-8300</v>
      </c>
      <c r="I21" s="49" t="s">
        <v>20</v>
      </c>
      <c r="J21" s="91">
        <v>-4800</v>
      </c>
      <c r="K21" s="105">
        <v>-8300</v>
      </c>
      <c r="L21" s="48" t="s">
        <v>20</v>
      </c>
      <c r="M21" s="113">
        <v>-5000</v>
      </c>
      <c r="N21" s="105">
        <v>-8300</v>
      </c>
      <c r="O21" s="71" t="s">
        <v>20</v>
      </c>
    </row>
    <row r="22" spans="2:15" s="124" customFormat="1" ht="20.149999999999999" customHeight="1" thickBot="1">
      <c r="B22" s="21" t="s">
        <v>26</v>
      </c>
      <c r="C22" s="22" t="s">
        <v>27</v>
      </c>
      <c r="D22" s="50">
        <v>74</v>
      </c>
      <c r="E22" s="131">
        <v>0.2</v>
      </c>
      <c r="F22" s="51" t="s">
        <v>51</v>
      </c>
      <c r="G22" s="79">
        <v>40</v>
      </c>
      <c r="H22" s="80" t="s">
        <v>18</v>
      </c>
      <c r="I22" s="52" t="s">
        <v>20</v>
      </c>
      <c r="J22" s="92">
        <v>94</v>
      </c>
      <c r="K22" s="132">
        <v>0.1</v>
      </c>
      <c r="L22" s="51" t="s">
        <v>51</v>
      </c>
      <c r="M22" s="114">
        <v>38</v>
      </c>
      <c r="N22" s="120" t="s">
        <v>18</v>
      </c>
      <c r="O22" s="72" t="s">
        <v>52</v>
      </c>
    </row>
    <row r="23" spans="2:15" ht="19.75" customHeight="1">
      <c r="B23" s="15"/>
      <c r="C23" s="15"/>
      <c r="D23" s="16" t="s">
        <v>42</v>
      </c>
    </row>
    <row r="24" spans="2:15" ht="19.75" customHeight="1">
      <c r="B24" s="15"/>
      <c r="C24" s="15"/>
      <c r="D24" s="16" t="s">
        <v>37</v>
      </c>
    </row>
    <row r="25" spans="2:15" ht="19.75" customHeight="1">
      <c r="B25" s="17"/>
      <c r="D25" s="2" t="s">
        <v>23</v>
      </c>
    </row>
    <row r="26" spans="2:15" ht="19.75" customHeight="1">
      <c r="B26" s="17"/>
      <c r="E26" s="2" t="s">
        <v>16</v>
      </c>
      <c r="H26" s="18">
        <v>39850</v>
      </c>
      <c r="I26" s="2" t="s">
        <v>24</v>
      </c>
    </row>
    <row r="27" spans="2:15" ht="19.75" customHeight="1">
      <c r="E27" s="2" t="s">
        <v>17</v>
      </c>
      <c r="H27" s="18">
        <v>35790</v>
      </c>
      <c r="I27" s="2" t="s">
        <v>24</v>
      </c>
    </row>
  </sheetData>
  <mergeCells count="28">
    <mergeCell ref="J10:K10"/>
    <mergeCell ref="M10:N10"/>
    <mergeCell ref="D17:E17"/>
    <mergeCell ref="G17:H17"/>
    <mergeCell ref="J17:K17"/>
    <mergeCell ref="M17:N17"/>
    <mergeCell ref="B7:C7"/>
    <mergeCell ref="D10:E10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O3:P3"/>
    <mergeCell ref="B4:C4"/>
    <mergeCell ref="D4:F4"/>
    <mergeCell ref="G4:I4"/>
    <mergeCell ref="J4:L4"/>
    <mergeCell ref="M4:O4"/>
  </mergeCells>
  <phoneticPr fontId="7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zoomScaleNormal="100" zoomScaleSheetLayoutView="100" workbookViewId="0"/>
  </sheetViews>
  <sheetFormatPr defaultColWidth="9" defaultRowHeight="13.3"/>
  <cols>
    <col min="1" max="1" width="12.4609375" style="2" customWidth="1"/>
    <col min="2" max="2" width="15.61328125" style="2" customWidth="1"/>
    <col min="3" max="3" width="8.61328125" style="2" customWidth="1"/>
    <col min="4" max="16" width="10.61328125" style="2" customWidth="1"/>
    <col min="17" max="16384" width="9" style="2"/>
  </cols>
  <sheetData>
    <row r="1" spans="2:16" ht="14.15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"/>
      <c r="P1" s="1"/>
    </row>
    <row r="2" spans="2:16" ht="23.6">
      <c r="B2" s="234" t="s">
        <v>61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3"/>
      <c r="P2" s="3"/>
    </row>
    <row r="3" spans="2:16" s="129" customFormat="1" ht="24" thickBot="1">
      <c r="B3" s="126"/>
      <c r="C3" s="126"/>
      <c r="D3" s="126"/>
      <c r="E3" s="4"/>
      <c r="F3" s="4"/>
      <c r="G3" s="4"/>
      <c r="H3" s="4"/>
      <c r="I3" s="4"/>
      <c r="J3" s="4"/>
      <c r="K3" s="4"/>
      <c r="L3" s="4"/>
      <c r="M3" s="235"/>
      <c r="N3" s="236"/>
      <c r="O3" s="243"/>
      <c r="P3" s="244"/>
    </row>
    <row r="4" spans="2:16" s="129" customFormat="1" ht="20.149999999999999" customHeight="1">
      <c r="B4" s="245" t="s">
        <v>0</v>
      </c>
      <c r="C4" s="246"/>
      <c r="D4" s="247" t="s">
        <v>1</v>
      </c>
      <c r="E4" s="224"/>
      <c r="F4" s="224"/>
      <c r="G4" s="223" t="s">
        <v>2</v>
      </c>
      <c r="H4" s="224"/>
      <c r="I4" s="225"/>
      <c r="J4" s="223" t="s">
        <v>38</v>
      </c>
      <c r="K4" s="224"/>
      <c r="L4" s="224"/>
      <c r="M4" s="226" t="s">
        <v>3</v>
      </c>
      <c r="N4" s="227"/>
      <c r="O4" s="228"/>
    </row>
    <row r="5" spans="2:16" s="129" customFormat="1" ht="20.149999999999999" customHeight="1">
      <c r="B5" s="249" t="s">
        <v>19</v>
      </c>
      <c r="C5" s="250"/>
      <c r="D5" s="263" t="s">
        <v>62</v>
      </c>
      <c r="E5" s="264"/>
      <c r="F5" s="264"/>
      <c r="G5" s="264" t="s">
        <v>62</v>
      </c>
      <c r="H5" s="264"/>
      <c r="I5" s="264"/>
      <c r="J5" s="265" t="s">
        <v>62</v>
      </c>
      <c r="K5" s="266"/>
      <c r="L5" s="266"/>
      <c r="M5" s="267" t="s">
        <v>62</v>
      </c>
      <c r="N5" s="266"/>
      <c r="O5" s="268"/>
    </row>
    <row r="6" spans="2:16" s="129" customFormat="1" ht="20.149999999999999" hidden="1" customHeight="1">
      <c r="B6" s="214" t="s">
        <v>29</v>
      </c>
      <c r="C6" s="215"/>
      <c r="D6" s="248" t="s">
        <v>30</v>
      </c>
      <c r="E6" s="241"/>
      <c r="F6" s="241"/>
      <c r="G6" s="240" t="s">
        <v>30</v>
      </c>
      <c r="H6" s="241"/>
      <c r="I6" s="242"/>
      <c r="J6" s="240" t="s">
        <v>30</v>
      </c>
      <c r="K6" s="241"/>
      <c r="L6" s="241"/>
      <c r="M6" s="240" t="s">
        <v>30</v>
      </c>
      <c r="N6" s="241"/>
      <c r="O6" s="242"/>
    </row>
    <row r="7" spans="2:16" s="129" customFormat="1" ht="20.149999999999999" customHeight="1">
      <c r="B7" s="214" t="s">
        <v>4</v>
      </c>
      <c r="C7" s="215"/>
      <c r="D7" s="23" t="s">
        <v>31</v>
      </c>
      <c r="E7" s="24" t="s">
        <v>32</v>
      </c>
      <c r="F7" s="24" t="s">
        <v>36</v>
      </c>
      <c r="G7" s="26" t="s">
        <v>31</v>
      </c>
      <c r="H7" s="24" t="s">
        <v>28</v>
      </c>
      <c r="I7" s="25" t="s">
        <v>36</v>
      </c>
      <c r="J7" s="128" t="s">
        <v>31</v>
      </c>
      <c r="K7" s="98" t="s">
        <v>32</v>
      </c>
      <c r="L7" s="25" t="s">
        <v>36</v>
      </c>
      <c r="M7" s="127" t="s">
        <v>31</v>
      </c>
      <c r="N7" s="98" t="s">
        <v>32</v>
      </c>
      <c r="O7" s="25" t="s">
        <v>36</v>
      </c>
    </row>
    <row r="8" spans="2:16" s="129" customFormat="1" ht="20.149999999999999" customHeight="1">
      <c r="B8" s="5" t="s">
        <v>5</v>
      </c>
      <c r="C8" s="6" t="s">
        <v>6</v>
      </c>
      <c r="D8" s="133">
        <v>58</v>
      </c>
      <c r="E8" s="134">
        <v>98.3</v>
      </c>
      <c r="F8" s="134" t="s">
        <v>43</v>
      </c>
      <c r="G8" s="135">
        <v>55.8</v>
      </c>
      <c r="H8" s="134">
        <v>97.4</v>
      </c>
      <c r="I8" s="136" t="s">
        <v>44</v>
      </c>
      <c r="J8" s="137">
        <v>56.7</v>
      </c>
      <c r="K8" s="138">
        <v>97.3</v>
      </c>
      <c r="L8" s="134" t="s">
        <v>45</v>
      </c>
      <c r="M8" s="139">
        <v>56.9</v>
      </c>
      <c r="N8" s="140">
        <v>97.8</v>
      </c>
      <c r="O8" s="141" t="s">
        <v>41</v>
      </c>
    </row>
    <row r="9" spans="2:16" s="129" customFormat="1" ht="20.25" customHeight="1">
      <c r="B9" s="7" t="s">
        <v>7</v>
      </c>
      <c r="C9" s="8" t="s">
        <v>6</v>
      </c>
      <c r="D9" s="142">
        <v>38.200000000000003</v>
      </c>
      <c r="E9" s="143">
        <v>0.4</v>
      </c>
      <c r="F9" s="143" t="s">
        <v>20</v>
      </c>
      <c r="G9" s="144">
        <v>39.700000000000003</v>
      </c>
      <c r="H9" s="143">
        <v>1</v>
      </c>
      <c r="I9" s="145" t="s">
        <v>55</v>
      </c>
      <c r="J9" s="146">
        <v>39.1</v>
      </c>
      <c r="K9" s="147">
        <v>1.1000000000000001</v>
      </c>
      <c r="L9" s="143" t="s">
        <v>20</v>
      </c>
      <c r="M9" s="148">
        <v>38.700000000000003</v>
      </c>
      <c r="N9" s="149">
        <v>1.1000000000000001</v>
      </c>
      <c r="O9" s="150" t="s">
        <v>20</v>
      </c>
    </row>
    <row r="10" spans="2:16" s="129" customFormat="1" ht="21.75" customHeight="1">
      <c r="B10" s="9" t="s">
        <v>35</v>
      </c>
      <c r="C10" s="10" t="s">
        <v>6</v>
      </c>
      <c r="D10" s="269">
        <v>99</v>
      </c>
      <c r="E10" s="254" t="e">
        <v>#DIV/0!</v>
      </c>
      <c r="F10" s="151" t="s">
        <v>25</v>
      </c>
      <c r="G10" s="253">
        <v>97.6</v>
      </c>
      <c r="H10" s="254" t="e">
        <v>#DIV/0!</v>
      </c>
      <c r="I10" s="151" t="s">
        <v>25</v>
      </c>
      <c r="J10" s="255">
        <v>97.3</v>
      </c>
      <c r="K10" s="256" t="e">
        <v>#DIV/0!</v>
      </c>
      <c r="L10" s="152" t="s">
        <v>25</v>
      </c>
      <c r="M10" s="257">
        <v>97.1</v>
      </c>
      <c r="N10" s="258" t="e">
        <v>#DIV/0!</v>
      </c>
      <c r="O10" s="153" t="s">
        <v>25</v>
      </c>
    </row>
    <row r="11" spans="2:16" s="129" customFormat="1" ht="20.149999999999999" customHeight="1">
      <c r="B11" s="130" t="s">
        <v>8</v>
      </c>
      <c r="C11" s="11" t="s">
        <v>6</v>
      </c>
      <c r="D11" s="154" t="s">
        <v>18</v>
      </c>
      <c r="E11" s="155">
        <v>0.4</v>
      </c>
      <c r="F11" s="143" t="s">
        <v>46</v>
      </c>
      <c r="G11" s="156" t="s">
        <v>18</v>
      </c>
      <c r="H11" s="155">
        <v>0.5</v>
      </c>
      <c r="I11" s="145" t="s">
        <v>56</v>
      </c>
      <c r="J11" s="157" t="s">
        <v>18</v>
      </c>
      <c r="K11" s="158">
        <v>0.4</v>
      </c>
      <c r="L11" s="143" t="s">
        <v>20</v>
      </c>
      <c r="M11" s="159" t="s">
        <v>18</v>
      </c>
      <c r="N11" s="160">
        <v>0.3</v>
      </c>
      <c r="O11" s="150" t="s">
        <v>20</v>
      </c>
    </row>
    <row r="12" spans="2:16" s="129" customFormat="1" ht="20.149999999999999" customHeight="1">
      <c r="B12" s="130" t="s">
        <v>9</v>
      </c>
      <c r="C12" s="11" t="s">
        <v>6</v>
      </c>
      <c r="D12" s="154">
        <v>0.4</v>
      </c>
      <c r="E12" s="155">
        <v>1</v>
      </c>
      <c r="F12" s="155" t="s">
        <v>20</v>
      </c>
      <c r="G12" s="156">
        <v>0.4</v>
      </c>
      <c r="H12" s="155">
        <v>1.2</v>
      </c>
      <c r="I12" s="161" t="s">
        <v>20</v>
      </c>
      <c r="J12" s="157">
        <v>0.6</v>
      </c>
      <c r="K12" s="158">
        <v>1.3</v>
      </c>
      <c r="L12" s="155" t="s">
        <v>20</v>
      </c>
      <c r="M12" s="159">
        <v>0.4</v>
      </c>
      <c r="N12" s="160">
        <v>0.8</v>
      </c>
      <c r="O12" s="162" t="s">
        <v>20</v>
      </c>
    </row>
    <row r="13" spans="2:16" s="129" customFormat="1" ht="20.149999999999999" customHeight="1">
      <c r="B13" s="130" t="s">
        <v>10</v>
      </c>
      <c r="C13" s="11" t="s">
        <v>6</v>
      </c>
      <c r="D13" s="154">
        <v>0.8</v>
      </c>
      <c r="E13" s="163" t="s">
        <v>20</v>
      </c>
      <c r="F13" s="155" t="s">
        <v>20</v>
      </c>
      <c r="G13" s="156">
        <v>1.3</v>
      </c>
      <c r="H13" s="163" t="s">
        <v>20</v>
      </c>
      <c r="I13" s="161" t="s">
        <v>20</v>
      </c>
      <c r="J13" s="157">
        <v>1.1000000000000001</v>
      </c>
      <c r="K13" s="158" t="s">
        <v>20</v>
      </c>
      <c r="L13" s="155" t="s">
        <v>20</v>
      </c>
      <c r="M13" s="159">
        <v>0.9</v>
      </c>
      <c r="N13" s="160" t="s">
        <v>20</v>
      </c>
      <c r="O13" s="162" t="s">
        <v>20</v>
      </c>
    </row>
    <row r="14" spans="2:16" s="129" customFormat="1" ht="20.149999999999999" customHeight="1">
      <c r="B14" s="130" t="s">
        <v>11</v>
      </c>
      <c r="C14" s="11" t="s">
        <v>6</v>
      </c>
      <c r="D14" s="154">
        <v>2.5</v>
      </c>
      <c r="E14" s="155" t="s">
        <v>20</v>
      </c>
      <c r="F14" s="155" t="s">
        <v>20</v>
      </c>
      <c r="G14" s="156">
        <v>2.9</v>
      </c>
      <c r="H14" s="155" t="s">
        <v>20</v>
      </c>
      <c r="I14" s="161" t="s">
        <v>20</v>
      </c>
      <c r="J14" s="157">
        <v>2.6</v>
      </c>
      <c r="K14" s="158" t="s">
        <v>20</v>
      </c>
      <c r="L14" s="155" t="s">
        <v>20</v>
      </c>
      <c r="M14" s="159">
        <v>3.2</v>
      </c>
      <c r="N14" s="160" t="s">
        <v>20</v>
      </c>
      <c r="O14" s="162" t="s">
        <v>47</v>
      </c>
    </row>
    <row r="15" spans="2:16" s="129" customFormat="1" ht="20.149999999999999" customHeight="1">
      <c r="B15" s="130" t="s">
        <v>33</v>
      </c>
      <c r="C15" s="11" t="s">
        <v>34</v>
      </c>
      <c r="D15" s="154" t="s">
        <v>20</v>
      </c>
      <c r="E15" s="164" t="s">
        <v>53</v>
      </c>
      <c r="F15" s="165" t="s">
        <v>48</v>
      </c>
      <c r="G15" s="156" t="s">
        <v>20</v>
      </c>
      <c r="H15" s="164" t="s">
        <v>53</v>
      </c>
      <c r="I15" s="166"/>
      <c r="J15" s="167" t="s">
        <v>20</v>
      </c>
      <c r="K15" s="164" t="s">
        <v>53</v>
      </c>
      <c r="L15" s="166"/>
      <c r="M15" s="159" t="s">
        <v>20</v>
      </c>
      <c r="N15" s="168" t="s">
        <v>53</v>
      </c>
      <c r="O15" s="166"/>
    </row>
    <row r="16" spans="2:16" s="129" customFormat="1" ht="20.149999999999999" customHeight="1">
      <c r="B16" s="7" t="s">
        <v>12</v>
      </c>
      <c r="C16" s="8" t="s">
        <v>13</v>
      </c>
      <c r="D16" s="169">
        <v>310</v>
      </c>
      <c r="E16" s="170" t="s">
        <v>18</v>
      </c>
      <c r="F16" s="170" t="s">
        <v>49</v>
      </c>
      <c r="G16" s="171">
        <v>230</v>
      </c>
      <c r="H16" s="172" t="s">
        <v>18</v>
      </c>
      <c r="I16" s="173" t="s">
        <v>57</v>
      </c>
      <c r="J16" s="174">
        <v>150</v>
      </c>
      <c r="K16" s="175" t="s">
        <v>18</v>
      </c>
      <c r="L16" s="170" t="s">
        <v>50</v>
      </c>
      <c r="M16" s="176">
        <v>130</v>
      </c>
      <c r="N16" s="177" t="s">
        <v>18</v>
      </c>
      <c r="O16" s="173" t="s">
        <v>50</v>
      </c>
    </row>
    <row r="17" spans="2:15" s="129" customFormat="1" ht="20.149999999999999" customHeight="1">
      <c r="B17" s="9" t="s">
        <v>35</v>
      </c>
      <c r="C17" s="10" t="s">
        <v>6</v>
      </c>
      <c r="D17" s="259">
        <v>99.967628519705983</v>
      </c>
      <c r="E17" s="260"/>
      <c r="F17" s="178" t="s">
        <v>20</v>
      </c>
      <c r="G17" s="261">
        <v>99.955563186813194</v>
      </c>
      <c r="H17" s="260"/>
      <c r="I17" s="179" t="s">
        <v>20</v>
      </c>
      <c r="J17" s="262">
        <v>99.929380341880346</v>
      </c>
      <c r="K17" s="260"/>
      <c r="L17" s="178" t="s">
        <v>20</v>
      </c>
      <c r="M17" s="261">
        <v>99.918939393939397</v>
      </c>
      <c r="N17" s="260"/>
      <c r="O17" s="180" t="s">
        <v>25</v>
      </c>
    </row>
    <row r="18" spans="2:15" s="129" customFormat="1" ht="20.149999999999999" customHeight="1">
      <c r="B18" s="12" t="s">
        <v>14</v>
      </c>
      <c r="C18" s="13" t="s">
        <v>21</v>
      </c>
      <c r="D18" s="181">
        <v>23000</v>
      </c>
      <c r="E18" s="182">
        <v>39000</v>
      </c>
      <c r="F18" s="182" t="s">
        <v>20</v>
      </c>
      <c r="G18" s="183">
        <v>22000</v>
      </c>
      <c r="H18" s="182">
        <v>38000</v>
      </c>
      <c r="I18" s="184" t="s">
        <v>20</v>
      </c>
      <c r="J18" s="185">
        <v>23000</v>
      </c>
      <c r="K18" s="186">
        <v>38000</v>
      </c>
      <c r="L18" s="182" t="s">
        <v>20</v>
      </c>
      <c r="M18" s="187">
        <v>23000</v>
      </c>
      <c r="N18" s="186">
        <v>38000</v>
      </c>
      <c r="O18" s="188" t="s">
        <v>20</v>
      </c>
    </row>
    <row r="19" spans="2:15" s="129" customFormat="1" ht="20.149999999999999" customHeight="1">
      <c r="B19" s="5"/>
      <c r="C19" s="14" t="s">
        <v>22</v>
      </c>
      <c r="D19" s="96">
        <v>-5500</v>
      </c>
      <c r="E19" s="189">
        <v>-9400</v>
      </c>
      <c r="F19" s="189" t="s">
        <v>20</v>
      </c>
      <c r="G19" s="190">
        <v>-5300</v>
      </c>
      <c r="H19" s="189">
        <v>-9300</v>
      </c>
      <c r="I19" s="191" t="s">
        <v>20</v>
      </c>
      <c r="J19" s="192">
        <v>-5400</v>
      </c>
      <c r="K19" s="193">
        <v>-9300</v>
      </c>
      <c r="L19" s="189" t="s">
        <v>20</v>
      </c>
      <c r="M19" s="194">
        <v>-5400</v>
      </c>
      <c r="N19" s="193">
        <v>-9300</v>
      </c>
      <c r="O19" s="195" t="s">
        <v>20</v>
      </c>
    </row>
    <row r="20" spans="2:15" s="129" customFormat="1" ht="20.149999999999999" customHeight="1">
      <c r="B20" s="12" t="s">
        <v>15</v>
      </c>
      <c r="C20" s="13" t="s">
        <v>21</v>
      </c>
      <c r="D20" s="181">
        <v>21000</v>
      </c>
      <c r="E20" s="182">
        <v>35000</v>
      </c>
      <c r="F20" s="182" t="s">
        <v>20</v>
      </c>
      <c r="G20" s="183">
        <v>20000</v>
      </c>
      <c r="H20" s="182">
        <v>34000</v>
      </c>
      <c r="I20" s="184" t="s">
        <v>20</v>
      </c>
      <c r="J20" s="185">
        <v>20000</v>
      </c>
      <c r="K20" s="186">
        <v>34000</v>
      </c>
      <c r="L20" s="182" t="s">
        <v>20</v>
      </c>
      <c r="M20" s="187">
        <v>20000</v>
      </c>
      <c r="N20" s="186">
        <v>35000</v>
      </c>
      <c r="O20" s="188" t="s">
        <v>20</v>
      </c>
    </row>
    <row r="21" spans="2:15" s="129" customFormat="1" ht="20.149999999999999" customHeight="1">
      <c r="B21" s="19"/>
      <c r="C21" s="20" t="s">
        <v>22</v>
      </c>
      <c r="D21" s="196">
        <v>-5000</v>
      </c>
      <c r="E21" s="197">
        <v>-8400</v>
      </c>
      <c r="F21" s="197" t="s">
        <v>20</v>
      </c>
      <c r="G21" s="198">
        <v>-4800</v>
      </c>
      <c r="H21" s="197">
        <v>-8300</v>
      </c>
      <c r="I21" s="199" t="s">
        <v>20</v>
      </c>
      <c r="J21" s="200">
        <v>-4900</v>
      </c>
      <c r="K21" s="201">
        <v>-8400</v>
      </c>
      <c r="L21" s="197" t="s">
        <v>20</v>
      </c>
      <c r="M21" s="202">
        <v>-4900</v>
      </c>
      <c r="N21" s="201">
        <v>-8400</v>
      </c>
      <c r="O21" s="203" t="s">
        <v>20</v>
      </c>
    </row>
    <row r="22" spans="2:15" s="129" customFormat="1" ht="20.149999999999999" customHeight="1" thickBot="1">
      <c r="B22" s="21" t="s">
        <v>26</v>
      </c>
      <c r="C22" s="22" t="s">
        <v>27</v>
      </c>
      <c r="D22" s="204">
        <v>91.5</v>
      </c>
      <c r="E22" s="205" t="s">
        <v>18</v>
      </c>
      <c r="F22" s="205" t="s">
        <v>51</v>
      </c>
      <c r="G22" s="206">
        <v>62.25</v>
      </c>
      <c r="H22" s="207" t="s">
        <v>18</v>
      </c>
      <c r="I22" s="208" t="s">
        <v>20</v>
      </c>
      <c r="J22" s="209">
        <v>130</v>
      </c>
      <c r="K22" s="210" t="s">
        <v>18</v>
      </c>
      <c r="L22" s="205" t="s">
        <v>51</v>
      </c>
      <c r="M22" s="211">
        <v>66</v>
      </c>
      <c r="N22" s="212" t="s">
        <v>18</v>
      </c>
      <c r="O22" s="213" t="s">
        <v>52</v>
      </c>
    </row>
    <row r="23" spans="2:15" ht="19.75" customHeight="1">
      <c r="B23" s="15"/>
      <c r="C23" s="15"/>
      <c r="D23" s="16" t="s">
        <v>42</v>
      </c>
    </row>
    <row r="24" spans="2:15" ht="19.75" customHeight="1">
      <c r="B24" s="15"/>
      <c r="C24" s="15"/>
      <c r="D24" s="16" t="s">
        <v>37</v>
      </c>
    </row>
    <row r="25" spans="2:15" ht="19.75" customHeight="1">
      <c r="B25" s="17"/>
      <c r="D25" s="2" t="s">
        <v>23</v>
      </c>
    </row>
    <row r="26" spans="2:15" ht="19.75" customHeight="1">
      <c r="B26" s="17"/>
      <c r="E26" s="2" t="s">
        <v>16</v>
      </c>
      <c r="H26" s="18">
        <v>39850</v>
      </c>
      <c r="I26" s="2" t="s">
        <v>24</v>
      </c>
    </row>
    <row r="27" spans="2:15" ht="19.75" customHeight="1">
      <c r="E27" s="2" t="s">
        <v>17</v>
      </c>
      <c r="H27" s="18">
        <v>35790</v>
      </c>
      <c r="I27" s="2" t="s">
        <v>24</v>
      </c>
    </row>
  </sheetData>
  <mergeCells count="28">
    <mergeCell ref="O3:P3"/>
    <mergeCell ref="B4:C4"/>
    <mergeCell ref="D4:F4"/>
    <mergeCell ref="G4:I4"/>
    <mergeCell ref="J4:L4"/>
    <mergeCell ref="M4:O4"/>
    <mergeCell ref="B7:C7"/>
    <mergeCell ref="D10:E10"/>
    <mergeCell ref="B1:N1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J10:K10"/>
    <mergeCell ref="M10:N10"/>
    <mergeCell ref="D17:E17"/>
    <mergeCell ref="G17:H17"/>
    <mergeCell ref="J17:K17"/>
    <mergeCell ref="M17:N17"/>
  </mergeCells>
  <phoneticPr fontId="7"/>
  <printOptions gridLinesSet="0"/>
  <pageMargins left="0.43307086614173229" right="0.43307086614173229" top="0.86614173228346458" bottom="0.19685039370078741" header="0.23622047244094491" footer="0.19685039370078741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R5_05</vt:lpstr>
      <vt:lpstr>R5_08</vt:lpstr>
      <vt:lpstr>R5_11</vt:lpstr>
      <vt:lpstr>R6_02</vt:lpstr>
      <vt:lpstr>平均</vt:lpstr>
      <vt:lpstr>'R5_05'!Print_Area</vt:lpstr>
      <vt:lpstr>'R5_08'!Print_Area</vt:lpstr>
      <vt:lpstr>'R5_11'!Print_Area</vt:lpstr>
      <vt:lpstr>'R6_02'!Print_Area</vt:lpstr>
      <vt:lpstr>平均!Print_Area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水質指導課</dc:creator>
  <cp:lastModifiedBy>Windows ユーザー</cp:lastModifiedBy>
  <cp:lastPrinted>2023-06-05T07:10:03Z</cp:lastPrinted>
  <dcterms:created xsi:type="dcterms:W3CDTF">2000-08-24T06:58:30Z</dcterms:created>
  <dcterms:modified xsi:type="dcterms:W3CDTF">2025-03-27T07:14:19Z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