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28_教育委員会事務局\21_学校経営支援課\04_情報化推進係\35-2_情報システムの導入審査\様式\"/>
    </mc:Choice>
  </mc:AlternateContent>
  <bookViews>
    <workbookView xWindow="0" yWindow="0" windowWidth="18255" windowHeight="8625"/>
  </bookViews>
  <sheets>
    <sheet name="様式2　セキュリティポリシー適合チェックリスト(学校編)" sheetId="1" r:id="rId1"/>
  </sheets>
  <definedNames>
    <definedName name="_xlnm.Print_Area" localSheetId="0">'様式2　セキュリティポリシー適合チェックリスト(学校編)'!$B$1:$I$28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20" i="1" l="1"/>
  <c r="G4" i="1" l="1"/>
  <c r="G5" i="1"/>
  <c r="G6" i="1"/>
  <c r="F7" i="1"/>
  <c r="G8" i="1"/>
  <c r="F9" i="1"/>
  <c r="F11" i="1"/>
  <c r="G12" i="1"/>
  <c r="G13" i="1"/>
  <c r="G14" i="1"/>
  <c r="F15" i="1"/>
  <c r="G16" i="1"/>
  <c r="G17" i="1"/>
  <c r="G18" i="1"/>
  <c r="F19" i="1"/>
  <c r="F21" i="1"/>
  <c r="G22" i="1"/>
  <c r="F23" i="1"/>
  <c r="G24" i="1"/>
  <c r="G25" i="1"/>
  <c r="F26" i="1"/>
  <c r="G27" i="1"/>
</calcChain>
</file>

<file path=xl/sharedStrings.xml><?xml version="1.0" encoding="utf-8"?>
<sst xmlns="http://schemas.openxmlformats.org/spreadsheetml/2006/main" count="70" uniqueCount="53">
  <si>
    <r>
      <t>対策基準7</t>
    </r>
    <r>
      <rPr>
        <sz val="11"/>
        <color theme="1"/>
        <rFont val="游ゴシック"/>
        <family val="2"/>
        <charset val="128"/>
        <scheme val="minor"/>
      </rPr>
      <t>.1.26</t>
    </r>
    <phoneticPr fontId="5"/>
  </si>
  <si>
    <t>生成AIシステムにおいて、同システムへの入力情報が、本市の許可なく生成AIの学習に用いられたり、システムを提供する事業者による監査の対象にならないことが確認できていますか</t>
    <phoneticPr fontId="5"/>
  </si>
  <si>
    <t>所管課記載欄（内容・詳細）</t>
    <phoneticPr fontId="5"/>
  </si>
  <si>
    <t>備　考</t>
    <phoneticPr fontId="5"/>
  </si>
  <si>
    <t>10．生成AIシステムにおける入力情報の取扱</t>
    <rPh sb="3" eb="5">
      <t>セイセイ</t>
    </rPh>
    <rPh sb="15" eb="17">
      <t>ニュウリョク</t>
    </rPh>
    <rPh sb="17" eb="19">
      <t>ジョウホウ</t>
    </rPh>
    <rPh sb="20" eb="22">
      <t>トリアツカイ</t>
    </rPh>
    <phoneticPr fontId="5"/>
  </si>
  <si>
    <t>対策基準7.3.4ア</t>
    <phoneticPr fontId="5"/>
  </si>
  <si>
    <t>システム開発・保守に関連する資料及びシステム関連文書を適正に整備・保管していますか</t>
    <phoneticPr fontId="5"/>
  </si>
  <si>
    <t>対策基準7.1.7</t>
    <phoneticPr fontId="5"/>
  </si>
  <si>
    <t>各種ログ及び情報セキュリティの確保に必要な記録を取得、一定の期間保存するようになっていますか</t>
    <phoneticPr fontId="5"/>
  </si>
  <si>
    <t>９．ログの取得等</t>
    <rPh sb="5" eb="7">
      <t>シュトク</t>
    </rPh>
    <rPh sb="7" eb="8">
      <t>トウ</t>
    </rPh>
    <phoneticPr fontId="5"/>
  </si>
  <si>
    <t>対策基準4.2.9、5.1.7</t>
    <phoneticPr fontId="5"/>
  </si>
  <si>
    <t>機器内部の記憶装置から 全ての情報を消去の上、復元不可能な状態にする措置を講じるよう仕様等に記載していますか</t>
    <rPh sb="42" eb="44">
      <t>シヨウ</t>
    </rPh>
    <rPh sb="44" eb="45">
      <t>トウ</t>
    </rPh>
    <rPh sb="46" eb="48">
      <t>キサイ</t>
    </rPh>
    <phoneticPr fontId="5"/>
  </si>
  <si>
    <t>８．情報資産・機器の廃棄等</t>
    <rPh sb="2" eb="4">
      <t>ジョウホウ</t>
    </rPh>
    <rPh sb="4" eb="6">
      <t>シサン</t>
    </rPh>
    <rPh sb="7" eb="9">
      <t>キキ</t>
    </rPh>
    <rPh sb="10" eb="12">
      <t>ハイキ</t>
    </rPh>
    <rPh sb="12" eb="13">
      <t>ナド</t>
    </rPh>
    <phoneticPr fontId="5"/>
  </si>
  <si>
    <t>対策基準9.2</t>
    <phoneticPr fontId="5"/>
  </si>
  <si>
    <t>学校園用外部サービス要件に基づいて行っていますか。</t>
    <rPh sb="0" eb="4">
      <t>ガッコウエンヨウ</t>
    </rPh>
    <rPh sb="4" eb="6">
      <t>ガイブ</t>
    </rPh>
    <rPh sb="10" eb="12">
      <t>ヨウケン</t>
    </rPh>
    <phoneticPr fontId="5"/>
  </si>
  <si>
    <t>７．外部サービス（※委託事業者が外部サービスを利用する場合を含む）</t>
    <rPh sb="2" eb="4">
      <t>ガイブ</t>
    </rPh>
    <rPh sb="10" eb="14">
      <t>イタクジギョウ</t>
    </rPh>
    <rPh sb="14" eb="15">
      <t>シャ</t>
    </rPh>
    <rPh sb="16" eb="18">
      <t>ガイブ</t>
    </rPh>
    <rPh sb="23" eb="25">
      <t>リヨウ</t>
    </rPh>
    <rPh sb="27" eb="29">
      <t>バアイ</t>
    </rPh>
    <rPh sb="30" eb="31">
      <t>フク</t>
    </rPh>
    <phoneticPr fontId="5"/>
  </si>
  <si>
    <t>対策基準7.1.10ウ</t>
    <phoneticPr fontId="5"/>
  </si>
  <si>
    <t>（多段階認証・多要素認証）インターネット経由で要配慮個人情報または財産的価値のある情報を照会または更新する場合、多段階認証または多要素認証を要するようになっていますか</t>
    <phoneticPr fontId="5"/>
  </si>
  <si>
    <t>対策基準7.1.10イ</t>
    <phoneticPr fontId="5"/>
  </si>
  <si>
    <t>（認証情報設定）インターネット経由で重要性Ⅰ・Ⅱの情報を照会または更新する場合、認証情報を設定していますか</t>
    <rPh sb="1" eb="3">
      <t>ニンショウ</t>
    </rPh>
    <rPh sb="3" eb="5">
      <t>ジョウホウ</t>
    </rPh>
    <rPh sb="5" eb="7">
      <t>セッテイ</t>
    </rPh>
    <rPh sb="15" eb="17">
      <t>ケイユ</t>
    </rPh>
    <rPh sb="18" eb="20">
      <t>ジュウヨウ</t>
    </rPh>
    <rPh sb="20" eb="21">
      <t>セイ</t>
    </rPh>
    <rPh sb="25" eb="27">
      <t>ジョウホウ</t>
    </rPh>
    <rPh sb="28" eb="30">
      <t>ショウカイ</t>
    </rPh>
    <rPh sb="33" eb="35">
      <t>コウシン</t>
    </rPh>
    <rPh sb="37" eb="39">
      <t>バアイ</t>
    </rPh>
    <rPh sb="40" eb="42">
      <t>ニンショウ</t>
    </rPh>
    <rPh sb="42" eb="44">
      <t>ジョウホウ</t>
    </rPh>
    <rPh sb="45" eb="47">
      <t>セッテイ</t>
    </rPh>
    <phoneticPr fontId="5"/>
  </si>
  <si>
    <t>対策基準7.1.10ア</t>
    <phoneticPr fontId="5"/>
  </si>
  <si>
    <t>（市のネットワークとの分離）市のネットワークと物理的に分離していますか</t>
    <rPh sb="1" eb="2">
      <t>シ</t>
    </rPh>
    <rPh sb="11" eb="13">
      <t>ブンリ</t>
    </rPh>
    <rPh sb="14" eb="15">
      <t>シ</t>
    </rPh>
    <rPh sb="23" eb="26">
      <t>ブツリテキ</t>
    </rPh>
    <rPh sb="27" eb="29">
      <t>ブンリ</t>
    </rPh>
    <phoneticPr fontId="5"/>
  </si>
  <si>
    <t>６．外部の者（市民等）が利用するシステム</t>
    <rPh sb="2" eb="4">
      <t>ガイブ</t>
    </rPh>
    <rPh sb="5" eb="6">
      <t>モノ</t>
    </rPh>
    <rPh sb="7" eb="9">
      <t>シミン</t>
    </rPh>
    <rPh sb="9" eb="10">
      <t>トウ</t>
    </rPh>
    <rPh sb="12" eb="14">
      <t>リヨウ</t>
    </rPh>
    <phoneticPr fontId="5"/>
  </si>
  <si>
    <t>対策基準6.1.5キ</t>
    <phoneticPr fontId="5"/>
  </si>
  <si>
    <t>（データ保存先）端末内にデータを保存できないようになっていますか</t>
    <rPh sb="4" eb="6">
      <t>ホゾン</t>
    </rPh>
    <rPh sb="6" eb="7">
      <t>サキ</t>
    </rPh>
    <rPh sb="8" eb="10">
      <t>タンマツ</t>
    </rPh>
    <rPh sb="10" eb="11">
      <t>ナイ</t>
    </rPh>
    <rPh sb="16" eb="18">
      <t>ホゾン</t>
    </rPh>
    <phoneticPr fontId="5"/>
  </si>
  <si>
    <t>対策基準6.1.5ウ</t>
    <phoneticPr fontId="5"/>
  </si>
  <si>
    <t>（個人情報）大量又は機微な個人情報を取扱いできないようになっていますか</t>
    <rPh sb="1" eb="3">
      <t>コジン</t>
    </rPh>
    <rPh sb="3" eb="5">
      <t>ジョウホウ</t>
    </rPh>
    <rPh sb="6" eb="8">
      <t>タイリョウ</t>
    </rPh>
    <rPh sb="8" eb="9">
      <t>マタ</t>
    </rPh>
    <rPh sb="10" eb="12">
      <t>キビ</t>
    </rPh>
    <rPh sb="13" eb="15">
      <t>コジン</t>
    </rPh>
    <rPh sb="15" eb="17">
      <t>ジョウホウ</t>
    </rPh>
    <rPh sb="18" eb="20">
      <t>トリアツカ</t>
    </rPh>
    <phoneticPr fontId="5"/>
  </si>
  <si>
    <t>対策基準6.1.5エオ</t>
    <phoneticPr fontId="5"/>
  </si>
  <si>
    <t>（情報漏えい対策）端末の盗難防止や覗き見防止（フィルター装着等）を行っていますか</t>
    <rPh sb="1" eb="3">
      <t>ジョウホウ</t>
    </rPh>
    <rPh sb="3" eb="4">
      <t>ロウ</t>
    </rPh>
    <rPh sb="6" eb="8">
      <t>タイサク</t>
    </rPh>
    <rPh sb="9" eb="11">
      <t>タンマツ</t>
    </rPh>
    <rPh sb="12" eb="14">
      <t>トウナン</t>
    </rPh>
    <rPh sb="14" eb="16">
      <t>ボウシ</t>
    </rPh>
    <rPh sb="17" eb="18">
      <t>ノゾ</t>
    </rPh>
    <rPh sb="19" eb="20">
      <t>ミ</t>
    </rPh>
    <rPh sb="20" eb="22">
      <t>ボウシ</t>
    </rPh>
    <rPh sb="28" eb="30">
      <t>ソウチャク</t>
    </rPh>
    <rPh sb="30" eb="31">
      <t>トウ</t>
    </rPh>
    <rPh sb="33" eb="34">
      <t>オコナ</t>
    </rPh>
    <phoneticPr fontId="5"/>
  </si>
  <si>
    <t>５．執務区域外における遵守事項（モバイル端末等）</t>
    <rPh sb="2" eb="4">
      <t>シツム</t>
    </rPh>
    <rPh sb="4" eb="6">
      <t>クイキ</t>
    </rPh>
    <rPh sb="6" eb="7">
      <t>ガイ</t>
    </rPh>
    <rPh sb="11" eb="13">
      <t>ジュンシュ</t>
    </rPh>
    <rPh sb="13" eb="15">
      <t>ジコウ</t>
    </rPh>
    <rPh sb="20" eb="22">
      <t>タンマツ</t>
    </rPh>
    <rPh sb="22" eb="23">
      <t>トウ</t>
    </rPh>
    <phoneticPr fontId="5"/>
  </si>
  <si>
    <t>対策基準5.3.3、7.1.10ウ</t>
    <phoneticPr fontId="5"/>
  </si>
  <si>
    <r>
      <t>適正な回線※を使用していますか。
※重要性Ⅰ・Ⅱ：回線①または②
　重要性Ⅲ　　：回線①～③のいずれか
　　回線①：閉域イーサネット、専用線、IP-VPN等の閉域網
　　回線②：インターネットVPN、TLS</t>
    </r>
    <r>
      <rPr>
        <sz val="11"/>
        <color theme="1"/>
        <rFont val="游ゴシック"/>
        <family val="2"/>
        <charset val="128"/>
        <scheme val="minor"/>
      </rPr>
      <t>通信と付加的対策（多段階認証、多要素認証）
　　回線③：インターネットVPN、TLS通信と付加的対策（ファイアウォール、
　　　　　　WAF、IPアドレス制限等）</t>
    </r>
    <rPh sb="0" eb="2">
      <t>テキセイ</t>
    </rPh>
    <rPh sb="3" eb="5">
      <t>カイセン</t>
    </rPh>
    <rPh sb="7" eb="9">
      <t>シヨウ</t>
    </rPh>
    <rPh sb="18" eb="21">
      <t>ジュウヨウセイ</t>
    </rPh>
    <rPh sb="25" eb="27">
      <t>カイセン</t>
    </rPh>
    <rPh sb="41" eb="43">
      <t>カイセン</t>
    </rPh>
    <rPh sb="54" eb="56">
      <t>カイセン</t>
    </rPh>
    <rPh sb="85" eb="87">
      <t>カイセン</t>
    </rPh>
    <rPh sb="106" eb="109">
      <t>フカテキ</t>
    </rPh>
    <rPh sb="109" eb="111">
      <t>タイサク</t>
    </rPh>
    <rPh sb="112" eb="115">
      <t>タダンカイ</t>
    </rPh>
    <rPh sb="115" eb="117">
      <t>ニンショウ</t>
    </rPh>
    <rPh sb="118" eb="121">
      <t>タヨウソ</t>
    </rPh>
    <rPh sb="121" eb="123">
      <t>ニンショウ</t>
    </rPh>
    <rPh sb="127" eb="129">
      <t>カイセン</t>
    </rPh>
    <rPh sb="145" eb="147">
      <t>ツウシン</t>
    </rPh>
    <rPh sb="148" eb="151">
      <t>フカテキ</t>
    </rPh>
    <rPh sb="151" eb="153">
      <t>タイサク</t>
    </rPh>
    <rPh sb="180" eb="182">
      <t>セイゲン</t>
    </rPh>
    <rPh sb="182" eb="183">
      <t>トウ</t>
    </rPh>
    <phoneticPr fontId="5"/>
  </si>
  <si>
    <t>４．適正な回線の使用</t>
    <rPh sb="2" eb="4">
      <t>テキセイ</t>
    </rPh>
    <rPh sb="5" eb="7">
      <t>カイセン</t>
    </rPh>
    <rPh sb="8" eb="10">
      <t>シヨウ</t>
    </rPh>
    <phoneticPr fontId="5"/>
  </si>
  <si>
    <t>対策基準4.2.7ア</t>
    <rPh sb="0" eb="2">
      <t>タイサク</t>
    </rPh>
    <rPh sb="2" eb="4">
      <t>キジュン</t>
    </rPh>
    <phoneticPr fontId="5"/>
  </si>
  <si>
    <t>（USB等）情報を媒体等で運搬する場合、鍵付きのケース等に入れて運搬する運用になっていますか</t>
    <rPh sb="4" eb="5">
      <t>トウ</t>
    </rPh>
    <rPh sb="6" eb="8">
      <t>ジョウホウ</t>
    </rPh>
    <rPh sb="9" eb="11">
      <t>バイタイ</t>
    </rPh>
    <rPh sb="11" eb="12">
      <t>トウ</t>
    </rPh>
    <rPh sb="13" eb="15">
      <t>ウンパン</t>
    </rPh>
    <rPh sb="17" eb="19">
      <t>バアイ</t>
    </rPh>
    <rPh sb="20" eb="21">
      <t>カギ</t>
    </rPh>
    <rPh sb="21" eb="22">
      <t>ツ</t>
    </rPh>
    <rPh sb="27" eb="28">
      <t>トウ</t>
    </rPh>
    <rPh sb="29" eb="30">
      <t>イ</t>
    </rPh>
    <rPh sb="32" eb="34">
      <t>ウンパン</t>
    </rPh>
    <rPh sb="36" eb="38">
      <t>ウンヨウ</t>
    </rPh>
    <phoneticPr fontId="5"/>
  </si>
  <si>
    <t>２．重要性Ⅰ～Ⅲの情報資産の運搬</t>
    <rPh sb="9" eb="11">
      <t>ジョウホウ</t>
    </rPh>
    <rPh sb="11" eb="13">
      <t>シサン</t>
    </rPh>
    <rPh sb="14" eb="16">
      <t>ウンパン</t>
    </rPh>
    <phoneticPr fontId="5"/>
  </si>
  <si>
    <t>対策基準4.2.5ウ</t>
    <rPh sb="0" eb="2">
      <t>タイサク</t>
    </rPh>
    <rPh sb="2" eb="4">
      <t>キジュン</t>
    </rPh>
    <phoneticPr fontId="5"/>
  </si>
  <si>
    <t>（送信、USB等による持出し）所属長の許可を得てパスワード等による暗号化の対策の上で送信等する運用になっていますか</t>
    <rPh sb="1" eb="3">
      <t>ソウシン</t>
    </rPh>
    <rPh sb="7" eb="8">
      <t>トウ</t>
    </rPh>
    <rPh sb="11" eb="13">
      <t>モチダシ</t>
    </rPh>
    <rPh sb="15" eb="18">
      <t>ショゾクチョウ</t>
    </rPh>
    <rPh sb="19" eb="21">
      <t>キョカ</t>
    </rPh>
    <rPh sb="22" eb="23">
      <t>エ</t>
    </rPh>
    <rPh sb="29" eb="30">
      <t>ナド</t>
    </rPh>
    <rPh sb="33" eb="35">
      <t>アンゴウ</t>
    </rPh>
    <rPh sb="35" eb="36">
      <t>カ</t>
    </rPh>
    <rPh sb="37" eb="39">
      <t>タイサク</t>
    </rPh>
    <rPh sb="40" eb="41">
      <t>ウエ</t>
    </rPh>
    <rPh sb="42" eb="44">
      <t>ソウシン</t>
    </rPh>
    <rPh sb="44" eb="45">
      <t>トウ</t>
    </rPh>
    <rPh sb="47" eb="49">
      <t>ウンヨウ</t>
    </rPh>
    <phoneticPr fontId="5"/>
  </si>
  <si>
    <t>対策基準4.2.5イ</t>
    <rPh sb="0" eb="2">
      <t>タイサク</t>
    </rPh>
    <rPh sb="2" eb="4">
      <t>キジュン</t>
    </rPh>
    <phoneticPr fontId="5"/>
  </si>
  <si>
    <t>（権限）情報へのアクセス権限及び利用権限を適切に定めていますか</t>
    <rPh sb="1" eb="3">
      <t>ケンゲン</t>
    </rPh>
    <rPh sb="4" eb="6">
      <t>ジョウホウ</t>
    </rPh>
    <rPh sb="12" eb="14">
      <t>ケンゲン</t>
    </rPh>
    <rPh sb="14" eb="15">
      <t>オヨ</t>
    </rPh>
    <rPh sb="16" eb="18">
      <t>リヨウ</t>
    </rPh>
    <rPh sb="18" eb="20">
      <t>ケンゲン</t>
    </rPh>
    <rPh sb="21" eb="23">
      <t>テキセツ</t>
    </rPh>
    <rPh sb="24" eb="25">
      <t>サダ</t>
    </rPh>
    <phoneticPr fontId="5"/>
  </si>
  <si>
    <t>対策基準4.2.5ア</t>
    <rPh sb="0" eb="2">
      <t>タイサク</t>
    </rPh>
    <rPh sb="2" eb="4">
      <t>キジュン</t>
    </rPh>
    <phoneticPr fontId="5"/>
  </si>
  <si>
    <t>（利用範囲）業務での利用を目的としていますか</t>
    <rPh sb="1" eb="3">
      <t>リヨウ</t>
    </rPh>
    <rPh sb="3" eb="5">
      <t>ハンイ</t>
    </rPh>
    <rPh sb="6" eb="8">
      <t>ギョウム</t>
    </rPh>
    <rPh sb="10" eb="12">
      <t>リヨウ</t>
    </rPh>
    <rPh sb="13" eb="15">
      <t>モクテキ</t>
    </rPh>
    <phoneticPr fontId="5"/>
  </si>
  <si>
    <t>回答欄</t>
    <rPh sb="0" eb="3">
      <t>カイトウラン</t>
    </rPh>
    <phoneticPr fontId="5"/>
  </si>
  <si>
    <t>１．重要性Ⅰ～Ⅲの情報資産の利用</t>
    <rPh sb="2" eb="5">
      <t>ジュウヨウセイ</t>
    </rPh>
    <rPh sb="9" eb="11">
      <t>ジョウホウ</t>
    </rPh>
    <rPh sb="11" eb="13">
      <t>シサン</t>
    </rPh>
    <rPh sb="14" eb="16">
      <t>リヨウ</t>
    </rPh>
    <phoneticPr fontId="5"/>
  </si>
  <si>
    <t>【確認資料】</t>
    <rPh sb="1" eb="3">
      <t>カクニン</t>
    </rPh>
    <rPh sb="3" eb="5">
      <t>シリョウ</t>
    </rPh>
    <phoneticPr fontId="5"/>
  </si>
  <si>
    <t>（回答に際しては、右記の確認資料の該当の項番を参照の上回答すること。）</t>
    <rPh sb="1" eb="3">
      <t>カイトウ</t>
    </rPh>
    <rPh sb="4" eb="5">
      <t>サイ</t>
    </rPh>
    <rPh sb="9" eb="11">
      <t>ウキ</t>
    </rPh>
    <rPh sb="12" eb="14">
      <t>カクニン</t>
    </rPh>
    <rPh sb="14" eb="16">
      <t>シリョウ</t>
    </rPh>
    <rPh sb="17" eb="19">
      <t>ガイトウ</t>
    </rPh>
    <rPh sb="20" eb="22">
      <t>コウバン</t>
    </rPh>
    <rPh sb="23" eb="25">
      <t>サンショウ</t>
    </rPh>
    <rPh sb="26" eb="27">
      <t>ウエ</t>
    </rPh>
    <rPh sb="27" eb="29">
      <t>カイトウ</t>
    </rPh>
    <phoneticPr fontId="5"/>
  </si>
  <si>
    <t>（様式２）</t>
    <rPh sb="1" eb="3">
      <t>ヨウシキ</t>
    </rPh>
    <phoneticPr fontId="5"/>
  </si>
  <si>
    <t>セキュリティポリシー適合チェックリスト</t>
    <rPh sb="10" eb="12">
      <t>テキゴウ</t>
    </rPh>
    <phoneticPr fontId="5"/>
  </si>
  <si>
    <t>※　利用者における運用について記入</t>
    <rPh sb="2" eb="5">
      <t>リヨウシャ</t>
    </rPh>
    <rPh sb="9" eb="11">
      <t>ウンヨウ</t>
    </rPh>
    <rPh sb="15" eb="17">
      <t>キニュウ</t>
    </rPh>
    <phoneticPr fontId="5"/>
  </si>
  <si>
    <t>※　利用者側の回線について記入</t>
    <rPh sb="2" eb="5">
      <t>リヨウシャ</t>
    </rPh>
    <rPh sb="5" eb="6">
      <t>ガワ</t>
    </rPh>
    <rPh sb="7" eb="9">
      <t>カイセン</t>
    </rPh>
    <rPh sb="13" eb="15">
      <t>キニュウ</t>
    </rPh>
    <phoneticPr fontId="5"/>
  </si>
  <si>
    <t>※　外部の者（児童生徒等を含む）の利用について記入</t>
    <rPh sb="2" eb="4">
      <t>ガイブ</t>
    </rPh>
    <rPh sb="5" eb="6">
      <t>モノ</t>
    </rPh>
    <rPh sb="7" eb="9">
      <t>ジドウ</t>
    </rPh>
    <rPh sb="9" eb="11">
      <t>セイト</t>
    </rPh>
    <rPh sb="11" eb="12">
      <t>トウ</t>
    </rPh>
    <rPh sb="13" eb="14">
      <t>フク</t>
    </rPh>
    <rPh sb="17" eb="19">
      <t>リヨウ</t>
    </rPh>
    <rPh sb="23" eb="25">
      <t>キニュウ</t>
    </rPh>
    <phoneticPr fontId="5"/>
  </si>
  <si>
    <t>※　「はい」の場合、「(様式３)学校園用外部サービス要件」を提出</t>
    <rPh sb="7" eb="9">
      <t>バアイ</t>
    </rPh>
    <rPh sb="12" eb="14">
      <t>ヨウシキ</t>
    </rPh>
    <rPh sb="16" eb="18">
      <t>ガッコウ</t>
    </rPh>
    <rPh sb="18" eb="19">
      <t>エン</t>
    </rPh>
    <rPh sb="19" eb="20">
      <t>ヨウ</t>
    </rPh>
    <rPh sb="20" eb="22">
      <t>ガイブ</t>
    </rPh>
    <rPh sb="26" eb="28">
      <t>ヨウケン</t>
    </rPh>
    <rPh sb="30" eb="32">
      <t>テイシュツ</t>
    </rPh>
    <phoneticPr fontId="5"/>
  </si>
  <si>
    <r>
      <t xml:space="preserve">所管課記載欄（内容・詳細）
</t>
    </r>
    <r>
      <rPr>
        <sz val="11"/>
        <color rgb="FFFF0000"/>
        <rFont val="游ゴシック"/>
        <family val="3"/>
        <charset val="128"/>
        <scheme val="minor"/>
      </rPr>
      <t>（</t>
    </r>
    <r>
      <rPr>
        <b/>
        <sz val="11"/>
        <color rgb="FFFF0000"/>
        <rFont val="游ゴシック"/>
        <family val="3"/>
        <charset val="128"/>
        <scheme val="minor"/>
      </rPr>
      <t>記入例）回線③TLS通信とIPアドレス制限</t>
    </r>
    <rPh sb="15" eb="18">
      <t>キニュウレイ</t>
    </rPh>
    <rPh sb="19" eb="21">
      <t>カイセン</t>
    </rPh>
    <rPh sb="25" eb="27">
      <t>ツウシン</t>
    </rPh>
    <rPh sb="34" eb="36">
      <t>セイゲン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</si>
</sst>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4"/>
      <name val="游ゴシック"/>
      <family val="3"/>
      <charset val="128"/>
      <scheme val="minor"/>
    </font>
    <font>
      <sz val="11"/>
      <name val="游ゴシック"/>
      <family val="3"/>
      <charset val="128"/>
      <scheme val="minor"/>
    </font>
    <font>
      <sz val="11"/>
      <name val="游ゴシック"/>
      <family val="2"/>
      <charset val="128"/>
      <scheme val="minor"/>
    </font>
    <font>
      <sz val="11"/>
      <color theme="4"/>
      <name val="游ゴシック"/>
      <family val="2"/>
      <charset val="128"/>
      <scheme val="minor"/>
    </font>
    <font>
      <sz val="11"/>
      <color theme="1"/>
      <name val="游ゴシック"/>
      <family val="3"/>
      <charset val="128"/>
      <scheme val="minor"/>
    </font>
    <font>
      <sz val="11"/>
      <color rgb="FFE70DBD"/>
      <name val="游ゴシック"/>
      <family val="3"/>
      <charset val="128"/>
      <scheme val="minor"/>
    </font>
    <font>
      <sz val="11"/>
      <color rgb="FFE70DBD"/>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s>
  <fills count="7">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s>
  <borders count="33">
    <border>
      <left/>
      <right/>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top/>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87">
    <xf numFmtId="0" fontId="0" fillId="0" borderId="0" xfId="0">
      <alignment vertical="center"/>
    </xf>
    <xf numFmtId="0" fontId="3" fillId="0" borderId="1" xfId="1" applyFill="1" applyBorder="1" applyAlignment="1" applyProtection="1">
      <alignment vertical="center" wrapText="1"/>
      <protection locked="0"/>
    </xf>
    <xf numFmtId="0" fontId="3" fillId="0" borderId="1" xfId="1" applyFill="1" applyBorder="1" applyAlignment="1" applyProtection="1">
      <alignment vertical="center" wrapText="1"/>
    </xf>
    <xf numFmtId="0" fontId="3" fillId="0" borderId="2" xfId="1" applyBorder="1" applyProtection="1">
      <alignment vertical="center"/>
      <protection locked="0"/>
    </xf>
    <xf numFmtId="0" fontId="8" fillId="0" borderId="4" xfId="1" applyFont="1" applyBorder="1" applyAlignment="1" applyProtection="1">
      <alignment horizontal="left" vertical="center" wrapText="1"/>
    </xf>
    <xf numFmtId="0" fontId="9" fillId="0" borderId="5" xfId="1" applyFont="1" applyBorder="1" applyProtection="1">
      <alignment vertical="center"/>
    </xf>
    <xf numFmtId="0" fontId="7" fillId="5" borderId="6" xfId="1" applyFont="1" applyFill="1" applyBorder="1" applyAlignment="1" applyProtection="1">
      <alignment vertical="center" wrapText="1"/>
    </xf>
    <xf numFmtId="0" fontId="8" fillId="5" borderId="7" xfId="1" applyFont="1" applyFill="1" applyBorder="1" applyProtection="1">
      <alignment vertical="center"/>
    </xf>
    <xf numFmtId="0" fontId="3" fillId="0" borderId="8" xfId="1" applyFill="1" applyBorder="1" applyAlignment="1" applyProtection="1">
      <alignment vertical="center" wrapText="1"/>
      <protection locked="0"/>
    </xf>
    <xf numFmtId="0" fontId="3" fillId="0" borderId="9" xfId="1" applyBorder="1" applyProtection="1">
      <alignment vertical="center"/>
      <protection locked="0"/>
    </xf>
    <xf numFmtId="0" fontId="3" fillId="0" borderId="11" xfId="1" applyFill="1" applyBorder="1" applyAlignment="1" applyProtection="1">
      <alignment vertical="center" wrapText="1"/>
      <protection locked="0"/>
    </xf>
    <xf numFmtId="0" fontId="3" fillId="0" borderId="12" xfId="1" applyBorder="1" applyProtection="1">
      <alignment vertical="center"/>
      <protection locked="0"/>
    </xf>
    <xf numFmtId="0" fontId="3" fillId="0" borderId="16" xfId="1" applyFill="1" applyBorder="1" applyAlignment="1" applyProtection="1">
      <alignment vertical="center" wrapText="1"/>
      <protection locked="0"/>
    </xf>
    <xf numFmtId="0" fontId="3" fillId="0" borderId="17" xfId="1" applyBorder="1" applyProtection="1">
      <alignment vertical="center"/>
      <protection locked="0"/>
    </xf>
    <xf numFmtId="0" fontId="3" fillId="0" borderId="20" xfId="1" applyFill="1" applyBorder="1" applyAlignment="1" applyProtection="1">
      <alignment vertical="center" wrapText="1"/>
      <protection locked="0"/>
    </xf>
    <xf numFmtId="0" fontId="3" fillId="0" borderId="24" xfId="1" applyBorder="1" applyProtection="1">
      <alignment vertical="center"/>
      <protection locked="0"/>
    </xf>
    <xf numFmtId="0" fontId="3" fillId="0" borderId="25" xfId="1" applyFill="1" applyBorder="1" applyAlignment="1" applyProtection="1">
      <alignment vertical="center" wrapText="1"/>
      <protection locked="0"/>
    </xf>
    <xf numFmtId="0" fontId="7" fillId="0" borderId="17" xfId="1" applyFont="1" applyBorder="1" applyProtection="1">
      <alignment vertical="center"/>
      <protection locked="0"/>
    </xf>
    <xf numFmtId="0" fontId="8" fillId="0" borderId="24" xfId="1" applyFont="1" applyBorder="1" applyProtection="1">
      <alignment vertical="center"/>
      <protection locked="0"/>
    </xf>
    <xf numFmtId="0" fontId="3" fillId="0" borderId="24" xfId="1" applyFont="1" applyBorder="1" applyProtection="1">
      <alignment vertical="center"/>
      <protection locked="0"/>
    </xf>
    <xf numFmtId="0" fontId="14" fillId="0" borderId="0" xfId="1" applyFont="1" applyAlignment="1" applyProtection="1">
      <alignment vertical="top"/>
    </xf>
    <xf numFmtId="0" fontId="3" fillId="0" borderId="0" xfId="1" applyAlignment="1" applyProtection="1">
      <alignment vertical="center" wrapText="1"/>
    </xf>
    <xf numFmtId="0" fontId="3" fillId="0" borderId="0" xfId="1" applyFill="1" applyAlignment="1" applyProtection="1">
      <alignment vertical="center" wrapText="1"/>
    </xf>
    <xf numFmtId="0" fontId="3" fillId="0" borderId="0" xfId="1" applyFill="1" applyBorder="1" applyProtection="1">
      <alignment vertical="center"/>
    </xf>
    <xf numFmtId="0" fontId="13" fillId="0" borderId="0" xfId="1" applyFont="1" applyFill="1" applyBorder="1" applyAlignment="1" applyProtection="1">
      <alignment horizontal="right" vertical="center"/>
    </xf>
    <xf numFmtId="0" fontId="3" fillId="0" borderId="0" xfId="1" applyProtection="1">
      <alignment vertical="center"/>
    </xf>
    <xf numFmtId="0" fontId="3" fillId="0" borderId="0" xfId="1" applyFill="1" applyAlignment="1" applyProtection="1">
      <alignment horizontal="left" vertical="center" wrapText="1"/>
    </xf>
    <xf numFmtId="0" fontId="0" fillId="5" borderId="7" xfId="0" applyFill="1" applyBorder="1" applyProtection="1">
      <alignment vertical="center"/>
    </xf>
    <xf numFmtId="0" fontId="3" fillId="5" borderId="6" xfId="1" applyFill="1" applyBorder="1" applyAlignment="1" applyProtection="1">
      <alignment vertical="center" wrapText="1"/>
    </xf>
    <xf numFmtId="0" fontId="4" fillId="4" borderId="3" xfId="1" applyFont="1" applyFill="1" applyBorder="1" applyAlignment="1" applyProtection="1">
      <alignment vertical="center" wrapText="1"/>
    </xf>
    <xf numFmtId="0" fontId="3" fillId="3" borderId="2" xfId="1" applyFill="1" applyBorder="1" applyAlignment="1" applyProtection="1">
      <alignment horizontal="center" vertical="center"/>
    </xf>
    <xf numFmtId="0" fontId="3" fillId="2" borderId="1" xfId="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9" fillId="0" borderId="15" xfId="1" applyFont="1" applyFill="1" applyBorder="1" applyProtection="1">
      <alignment vertical="center"/>
    </xf>
    <xf numFmtId="0" fontId="3" fillId="0" borderId="14" xfId="1" applyBorder="1" applyAlignment="1" applyProtection="1">
      <alignment vertical="center" wrapText="1"/>
    </xf>
    <xf numFmtId="0" fontId="3" fillId="0" borderId="13" xfId="1" applyFont="1" applyFill="1" applyBorder="1" applyAlignment="1" applyProtection="1">
      <alignment vertical="center" wrapText="1"/>
    </xf>
    <xf numFmtId="0" fontId="3" fillId="0" borderId="11" xfId="1" applyFill="1" applyBorder="1" applyAlignment="1" applyProtection="1">
      <alignment vertical="center" wrapText="1"/>
    </xf>
    <xf numFmtId="0" fontId="9" fillId="0" borderId="19" xfId="1" applyFont="1" applyFill="1" applyBorder="1" applyProtection="1">
      <alignment vertical="center"/>
    </xf>
    <xf numFmtId="0" fontId="10" fillId="0" borderId="0" xfId="1" applyFont="1" applyFill="1" applyBorder="1" applyAlignment="1" applyProtection="1">
      <alignment vertical="center" wrapText="1"/>
    </xf>
    <xf numFmtId="0" fontId="3" fillId="0" borderId="16" xfId="1" applyFill="1" applyBorder="1" applyAlignment="1" applyProtection="1">
      <alignment vertical="center" wrapText="1"/>
    </xf>
    <xf numFmtId="0" fontId="3" fillId="0" borderId="0" xfId="1" applyFill="1" applyProtection="1">
      <alignment vertical="center"/>
    </xf>
    <xf numFmtId="0" fontId="3" fillId="6" borderId="7" xfId="1" applyFont="1" applyFill="1" applyBorder="1" applyProtection="1">
      <alignment vertical="center"/>
    </xf>
    <xf numFmtId="0" fontId="3" fillId="6" borderId="6" xfId="1" applyFill="1" applyBorder="1" applyAlignment="1" applyProtection="1">
      <alignment vertical="center" wrapText="1"/>
    </xf>
    <xf numFmtId="0" fontId="3" fillId="4" borderId="3" xfId="1" applyFill="1" applyBorder="1" applyAlignment="1" applyProtection="1">
      <alignment vertical="center" wrapText="1"/>
    </xf>
    <xf numFmtId="0" fontId="3" fillId="0" borderId="0" xfId="1" applyBorder="1" applyAlignment="1" applyProtection="1">
      <alignment vertical="center" wrapText="1"/>
    </xf>
    <xf numFmtId="0" fontId="3" fillId="0" borderId="3" xfId="1" applyFont="1" applyFill="1" applyBorder="1" applyAlignment="1" applyProtection="1">
      <alignment vertical="center" wrapText="1"/>
    </xf>
    <xf numFmtId="0" fontId="3" fillId="5" borderId="7" xfId="1" applyFont="1" applyFill="1" applyBorder="1" applyProtection="1">
      <alignment vertical="center"/>
    </xf>
    <xf numFmtId="0" fontId="9" fillId="0" borderId="15" xfId="1" applyFont="1" applyBorder="1" applyProtection="1">
      <alignment vertical="center"/>
    </xf>
    <xf numFmtId="0" fontId="3" fillId="0" borderId="14" xfId="1" applyFont="1" applyBorder="1" applyAlignment="1" applyProtection="1">
      <alignment vertical="center" wrapText="1"/>
    </xf>
    <xf numFmtId="0" fontId="3" fillId="5" borderId="7" xfId="1" applyFill="1" applyBorder="1" applyProtection="1">
      <alignment vertical="center"/>
    </xf>
    <xf numFmtId="0" fontId="9" fillId="0" borderId="28" xfId="1" applyFont="1" applyBorder="1" applyProtection="1">
      <alignment vertical="center"/>
    </xf>
    <xf numFmtId="0" fontId="3" fillId="0" borderId="27" xfId="1" applyBorder="1" applyAlignment="1" applyProtection="1">
      <alignment vertical="center" wrapText="1"/>
    </xf>
    <xf numFmtId="0" fontId="3" fillId="0" borderId="26" xfId="1" applyFont="1" applyFill="1" applyBorder="1" applyAlignment="1" applyProtection="1">
      <alignment vertical="center" wrapText="1"/>
    </xf>
    <xf numFmtId="0" fontId="3" fillId="0" borderId="25" xfId="1" applyFill="1" applyBorder="1" applyAlignment="1" applyProtection="1">
      <alignment vertical="center" wrapText="1"/>
    </xf>
    <xf numFmtId="0" fontId="9" fillId="0" borderId="19" xfId="1" applyFont="1" applyBorder="1" applyProtection="1">
      <alignment vertical="center"/>
    </xf>
    <xf numFmtId="0" fontId="8" fillId="0" borderId="0" xfId="1" applyFont="1" applyBorder="1" applyAlignment="1" applyProtection="1">
      <alignment vertical="center" wrapText="1"/>
    </xf>
    <xf numFmtId="0" fontId="7" fillId="0" borderId="18" xfId="1" applyFont="1" applyFill="1" applyBorder="1" applyAlignment="1" applyProtection="1">
      <alignment vertical="center" wrapText="1"/>
    </xf>
    <xf numFmtId="0" fontId="9" fillId="0" borderId="23" xfId="1" applyFont="1" applyBorder="1" applyProtection="1">
      <alignment vertical="center"/>
    </xf>
    <xf numFmtId="0" fontId="3" fillId="0" borderId="22" xfId="1" applyFont="1" applyBorder="1" applyAlignment="1" applyProtection="1">
      <alignment vertical="center" wrapText="1"/>
    </xf>
    <xf numFmtId="0" fontId="3" fillId="0" borderId="21" xfId="1" applyFont="1" applyFill="1" applyBorder="1" applyAlignment="1" applyProtection="1">
      <alignment vertical="center" wrapText="1"/>
    </xf>
    <xf numFmtId="0" fontId="3" fillId="0" borderId="20" xfId="1" applyFill="1" applyBorder="1" applyAlignment="1" applyProtection="1">
      <alignment vertical="center" wrapText="1"/>
    </xf>
    <xf numFmtId="0" fontId="7" fillId="5" borderId="7" xfId="1" applyFont="1" applyFill="1" applyBorder="1" applyProtection="1">
      <alignment vertical="center"/>
    </xf>
    <xf numFmtId="0" fontId="3" fillId="4" borderId="3" xfId="1" applyFont="1" applyFill="1" applyBorder="1" applyAlignment="1" applyProtection="1">
      <alignment vertical="center" wrapText="1"/>
    </xf>
    <xf numFmtId="0" fontId="6" fillId="0" borderId="19" xfId="1" applyFont="1" applyBorder="1" applyAlignment="1" applyProtection="1">
      <alignment horizontal="right" vertical="center"/>
    </xf>
    <xf numFmtId="0" fontId="7" fillId="0" borderId="0" xfId="1" applyFont="1" applyFill="1" applyBorder="1" applyAlignment="1" applyProtection="1">
      <alignment vertical="center" wrapText="1"/>
    </xf>
    <xf numFmtId="0" fontId="3" fillId="0" borderId="18" xfId="1" applyFont="1" applyFill="1" applyBorder="1" applyAlignment="1" applyProtection="1">
      <alignment vertical="center" wrapText="1"/>
    </xf>
    <xf numFmtId="0" fontId="8" fillId="5" borderId="6" xfId="1" applyFont="1" applyFill="1" applyBorder="1" applyAlignment="1" applyProtection="1">
      <alignment vertical="center" wrapText="1"/>
    </xf>
    <xf numFmtId="0" fontId="3" fillId="0" borderId="0" xfId="1" applyFont="1" applyBorder="1" applyAlignment="1" applyProtection="1">
      <alignment horizontal="left" vertical="center" wrapText="1"/>
    </xf>
    <xf numFmtId="0" fontId="3" fillId="0" borderId="18" xfId="1" applyFont="1" applyBorder="1" applyAlignment="1" applyProtection="1">
      <alignment horizontal="left" vertical="center" wrapText="1"/>
    </xf>
    <xf numFmtId="0" fontId="3" fillId="0" borderId="14" xfId="1" applyBorder="1" applyAlignment="1" applyProtection="1">
      <alignment horizontal="left" vertical="center" wrapText="1"/>
    </xf>
    <xf numFmtId="0" fontId="3" fillId="0" borderId="13" xfId="1" applyFont="1" applyBorder="1" applyAlignment="1" applyProtection="1">
      <alignment horizontal="left" vertical="center" wrapText="1"/>
    </xf>
    <xf numFmtId="0" fontId="3" fillId="0" borderId="4" xfId="1" applyBorder="1" applyAlignment="1" applyProtection="1">
      <alignment horizontal="left" vertical="center" wrapText="1"/>
    </xf>
    <xf numFmtId="0" fontId="3" fillId="0" borderId="10" xfId="1" applyFont="1" applyBorder="1" applyAlignment="1" applyProtection="1">
      <alignment horizontal="left" vertical="center" wrapText="1"/>
    </xf>
    <xf numFmtId="0" fontId="3" fillId="0" borderId="8" xfId="1" applyFill="1" applyBorder="1" applyAlignment="1" applyProtection="1">
      <alignment vertical="center" wrapText="1"/>
    </xf>
    <xf numFmtId="0" fontId="3" fillId="0" borderId="3" xfId="1" applyFont="1" applyBorder="1" applyAlignment="1" applyProtection="1">
      <alignment horizontal="left" vertical="center" wrapText="1"/>
    </xf>
    <xf numFmtId="0" fontId="3" fillId="0" borderId="0" xfId="1" applyAlignment="1" applyProtection="1">
      <alignment horizontal="left" vertical="center" wrapText="1"/>
    </xf>
    <xf numFmtId="0" fontId="3" fillId="0" borderId="16" xfId="1" applyBorder="1" applyAlignment="1">
      <alignment vertical="center" wrapText="1"/>
    </xf>
    <xf numFmtId="0" fontId="12" fillId="0" borderId="0" xfId="1" applyFont="1" applyAlignment="1" applyProtection="1">
      <alignment horizontal="left" vertical="center" indent="1"/>
    </xf>
    <xf numFmtId="0" fontId="11" fillId="0" borderId="0" xfId="1" applyFont="1" applyAlignment="1" applyProtection="1">
      <alignment horizontal="left" vertical="center" indent="1"/>
    </xf>
    <xf numFmtId="0" fontId="7" fillId="0" borderId="0" xfId="1" applyFont="1" applyFill="1" applyAlignment="1" applyProtection="1">
      <alignment horizontal="left" vertical="center" indent="1"/>
    </xf>
    <xf numFmtId="0" fontId="7" fillId="0" borderId="0" xfId="1" applyFont="1" applyAlignment="1" applyProtection="1">
      <alignment horizontal="left" vertical="center" indent="1"/>
    </xf>
    <xf numFmtId="0" fontId="6" fillId="0" borderId="0" xfId="1" applyFont="1" applyAlignment="1" applyProtection="1">
      <alignment horizontal="left" vertical="center" indent="1"/>
    </xf>
    <xf numFmtId="0" fontId="2" fillId="2" borderId="1" xfId="1" applyFont="1" applyFill="1" applyBorder="1" applyAlignment="1" applyProtection="1">
      <alignment horizontal="center" vertical="center" wrapText="1"/>
    </xf>
    <xf numFmtId="0" fontId="3" fillId="0" borderId="29" xfId="1" applyFont="1" applyFill="1" applyBorder="1" applyAlignment="1" applyProtection="1">
      <alignment vertical="center" wrapText="1"/>
    </xf>
    <xf numFmtId="0" fontId="3" fillId="3" borderId="30" xfId="1" applyFill="1" applyBorder="1" applyAlignment="1" applyProtection="1">
      <alignment horizontal="center" vertical="center"/>
    </xf>
    <xf numFmtId="0" fontId="3" fillId="3" borderId="31" xfId="1" applyFill="1" applyBorder="1" applyAlignment="1" applyProtection="1">
      <alignment horizontal="center" vertical="center"/>
    </xf>
    <xf numFmtId="0" fontId="8" fillId="0" borderId="32" xfId="1" applyFont="1" applyFill="1" applyBorder="1" applyProtection="1">
      <alignment vertical="center"/>
      <protection locked="0"/>
    </xf>
  </cellXfs>
  <cellStyles count="2">
    <cellStyle name="標準" xfId="0" builtinId="0"/>
    <cellStyle name="標準 3" xfId="1"/>
  </cellStyles>
  <dxfs count="6">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K63"/>
  <sheetViews>
    <sheetView showGridLines="0" tabSelected="1" view="pageBreakPreview" zoomScale="85" zoomScaleNormal="85" zoomScaleSheetLayoutView="85" workbookViewId="0">
      <selection activeCell="D8" sqref="D8"/>
    </sheetView>
  </sheetViews>
  <sheetFormatPr defaultRowHeight="18.75" x14ac:dyDescent="0.4"/>
  <cols>
    <col min="1" max="1" width="1" style="25" customWidth="1"/>
    <col min="2" max="2" width="1.44140625" style="25" customWidth="1"/>
    <col min="3" max="3" width="4.5546875" style="25" customWidth="1"/>
    <col min="4" max="4" width="68" style="21" customWidth="1"/>
    <col min="5" max="5" width="19.33203125" style="22" customWidth="1"/>
    <col min="6" max="6" width="15.6640625" style="25" customWidth="1"/>
    <col min="7" max="7" width="28.5546875" style="25" customWidth="1"/>
    <col min="8" max="8" width="34.33203125" style="25" customWidth="1"/>
    <col min="9" max="9" width="1.44140625" style="25" customWidth="1"/>
    <col min="10" max="10" width="1.109375" style="25" customWidth="1"/>
    <col min="11" max="11" width="8.88671875" style="81"/>
    <col min="12" max="16384" width="8.88671875" style="25"/>
  </cols>
  <sheetData>
    <row r="1" spans="3:11" ht="37.5" customHeight="1" x14ac:dyDescent="0.4">
      <c r="C1" s="20" t="s">
        <v>47</v>
      </c>
      <c r="F1" s="23"/>
      <c r="G1" s="23"/>
      <c r="H1" s="24" t="s">
        <v>46</v>
      </c>
      <c r="K1" s="77"/>
    </row>
    <row r="2" spans="3:11" ht="29.65" customHeight="1" x14ac:dyDescent="0.4">
      <c r="D2" s="21" t="s">
        <v>45</v>
      </c>
      <c r="E2" s="26" t="s">
        <v>44</v>
      </c>
      <c r="K2" s="78"/>
    </row>
    <row r="3" spans="3:11" ht="37.5" customHeight="1" x14ac:dyDescent="0.4">
      <c r="C3" s="27" t="s">
        <v>43</v>
      </c>
      <c r="D3" s="28"/>
      <c r="E3" s="29"/>
      <c r="F3" s="30" t="s">
        <v>42</v>
      </c>
      <c r="G3" s="31" t="s">
        <v>3</v>
      </c>
      <c r="H3" s="32" t="s">
        <v>2</v>
      </c>
      <c r="K3" s="79" t="s">
        <v>48</v>
      </c>
    </row>
    <row r="4" spans="3:11" ht="37.5" customHeight="1" x14ac:dyDescent="0.4">
      <c r="C4" s="33">
        <v>1.1000000000000001</v>
      </c>
      <c r="D4" s="34" t="s">
        <v>41</v>
      </c>
      <c r="E4" s="35" t="s">
        <v>40</v>
      </c>
      <c r="F4" s="19"/>
      <c r="G4" s="36" t="str">
        <f>IF(F4="いいえ","「いいえ」の場合は認められません","")</f>
        <v/>
      </c>
      <c r="H4" s="10"/>
      <c r="K4" s="78"/>
    </row>
    <row r="5" spans="3:11" ht="37.5" customHeight="1" x14ac:dyDescent="0.4">
      <c r="C5" s="33">
        <v>1.2</v>
      </c>
      <c r="D5" s="34" t="s">
        <v>39</v>
      </c>
      <c r="E5" s="35" t="s">
        <v>38</v>
      </c>
      <c r="F5" s="18"/>
      <c r="G5" s="36" t="str">
        <f>IF(F5="いいえ","「いいえ」の場合は予定する運用方法を記入ください　⇒","")</f>
        <v/>
      </c>
      <c r="H5" s="10"/>
      <c r="K5" s="79"/>
    </row>
    <row r="6" spans="3:11" s="40" customFormat="1" ht="37.5" x14ac:dyDescent="0.4">
      <c r="C6" s="37">
        <v>1.3</v>
      </c>
      <c r="D6" s="38" t="s">
        <v>37</v>
      </c>
      <c r="E6" s="35" t="s">
        <v>36</v>
      </c>
      <c r="F6" s="17"/>
      <c r="G6" s="39" t="str">
        <f>IF(F6="はい","「はい」の場合は運用方法（対策など）を記入ください　⇒",IF(F6="いいえ","「いいえ」の場合は予定する運用方法を記入ください　⇒",""))</f>
        <v/>
      </c>
      <c r="H6" s="12"/>
      <c r="K6" s="79"/>
    </row>
    <row r="7" spans="3:11" ht="37.5" customHeight="1" x14ac:dyDescent="0.4">
      <c r="C7" s="41" t="s">
        <v>35</v>
      </c>
      <c r="D7" s="42"/>
      <c r="E7" s="43"/>
      <c r="F7" s="30" t="str">
        <f>F3</f>
        <v>回答欄</v>
      </c>
      <c r="G7" s="31" t="s">
        <v>3</v>
      </c>
      <c r="H7" s="32" t="s">
        <v>2</v>
      </c>
      <c r="K7" s="79" t="s">
        <v>48</v>
      </c>
    </row>
    <row r="8" spans="3:11" ht="37.5" customHeight="1" x14ac:dyDescent="0.4">
      <c r="C8" s="37">
        <v>2.1</v>
      </c>
      <c r="D8" s="44" t="s">
        <v>34</v>
      </c>
      <c r="E8" s="45" t="s">
        <v>33</v>
      </c>
      <c r="F8" s="13"/>
      <c r="G8" s="39" t="str">
        <f>IF(F8="はい","「はい」の場合は運用方法を記入ください　⇒",IF(F8="いいえ","「いいえ」の場合は予定する運用方法を記入ください　⇒",""))</f>
        <v/>
      </c>
      <c r="H8" s="12"/>
      <c r="K8" s="79"/>
    </row>
    <row r="9" spans="3:11" ht="37.5" customHeight="1" x14ac:dyDescent="0.4">
      <c r="C9" s="46" t="s">
        <v>32</v>
      </c>
      <c r="D9" s="28"/>
      <c r="E9" s="43"/>
      <c r="F9" s="84" t="str">
        <f>F3</f>
        <v>回答欄</v>
      </c>
      <c r="G9" s="31" t="s">
        <v>3</v>
      </c>
      <c r="H9" s="82" t="s">
        <v>52</v>
      </c>
      <c r="K9" s="79" t="s">
        <v>49</v>
      </c>
    </row>
    <row r="10" spans="3:11" ht="131.25" x14ac:dyDescent="0.4">
      <c r="C10" s="47">
        <v>4.0999999999999996</v>
      </c>
      <c r="D10" s="48" t="s">
        <v>31</v>
      </c>
      <c r="E10" s="83" t="s">
        <v>30</v>
      </c>
      <c r="F10" s="86"/>
      <c r="G10" s="36" t="str">
        <f>IF(F10="いいえ","「いいえ」の場合は認められません",IF(F10="はい","回線と付加的対策を記入　　⇒",""))</f>
        <v/>
      </c>
      <c r="H10" s="12"/>
      <c r="K10" s="79"/>
    </row>
    <row r="11" spans="3:11" ht="37.5" customHeight="1" x14ac:dyDescent="0.4">
      <c r="C11" s="49" t="s">
        <v>29</v>
      </c>
      <c r="D11" s="28"/>
      <c r="E11" s="43"/>
      <c r="F11" s="85" t="str">
        <f>F3</f>
        <v>回答欄</v>
      </c>
      <c r="G11" s="31" t="s">
        <v>3</v>
      </c>
      <c r="H11" s="32" t="s">
        <v>2</v>
      </c>
      <c r="K11" s="79" t="s">
        <v>48</v>
      </c>
    </row>
    <row r="12" spans="3:11" ht="37.5" customHeight="1" x14ac:dyDescent="0.4">
      <c r="C12" s="50">
        <v>5.0999999999999996</v>
      </c>
      <c r="D12" s="51" t="s">
        <v>28</v>
      </c>
      <c r="E12" s="52" t="s">
        <v>27</v>
      </c>
      <c r="F12" s="11"/>
      <c r="G12" s="53" t="str">
        <f>IF(F12="いいえ","「いいえ」の場合、必須ではありませんが導入を検討してください","")</f>
        <v/>
      </c>
      <c r="H12" s="16"/>
      <c r="K12" s="80"/>
    </row>
    <row r="13" spans="3:11" ht="37.5" customHeight="1" x14ac:dyDescent="0.4">
      <c r="C13" s="47">
        <v>5.2</v>
      </c>
      <c r="D13" s="34" t="s">
        <v>26</v>
      </c>
      <c r="E13" s="35" t="s">
        <v>25</v>
      </c>
      <c r="F13" s="15"/>
      <c r="G13" s="36" t="str">
        <f>IF(F13="いいえ","「いいえ」の場合は認められません","")</f>
        <v/>
      </c>
      <c r="H13" s="10"/>
      <c r="K13" s="80"/>
    </row>
    <row r="14" spans="3:11" ht="37.5" customHeight="1" x14ac:dyDescent="0.4">
      <c r="C14" s="47">
        <v>5.3</v>
      </c>
      <c r="D14" s="34" t="s">
        <v>24</v>
      </c>
      <c r="E14" s="35" t="s">
        <v>23</v>
      </c>
      <c r="F14" s="15"/>
      <c r="G14" s="36" t="str">
        <f>IF(F14="いいえ","「いいえ」の場合は予定する仕様を記入ください　⇒","")</f>
        <v/>
      </c>
      <c r="H14" s="10"/>
      <c r="K14" s="80"/>
    </row>
    <row r="15" spans="3:11" ht="37.5" customHeight="1" x14ac:dyDescent="0.4">
      <c r="C15" s="46" t="s">
        <v>22</v>
      </c>
      <c r="D15" s="28"/>
      <c r="E15" s="43"/>
      <c r="F15" s="30" t="str">
        <f>F3</f>
        <v>回答欄</v>
      </c>
      <c r="G15" s="31" t="s">
        <v>3</v>
      </c>
      <c r="H15" s="32" t="s">
        <v>2</v>
      </c>
      <c r="K15" s="79" t="s">
        <v>50</v>
      </c>
    </row>
    <row r="16" spans="3:11" ht="37.5" customHeight="1" x14ac:dyDescent="0.4">
      <c r="C16" s="47">
        <v>6.1</v>
      </c>
      <c r="D16" s="34" t="s">
        <v>21</v>
      </c>
      <c r="E16" s="35" t="s">
        <v>20</v>
      </c>
      <c r="F16" s="15"/>
      <c r="G16" s="36" t="str">
        <f>IF(F16="いいえ","「いいえ」の場合は認められません","")</f>
        <v/>
      </c>
      <c r="H16" s="10"/>
      <c r="K16" s="79"/>
    </row>
    <row r="17" spans="3:11" ht="37.5" customHeight="1" x14ac:dyDescent="0.4">
      <c r="C17" s="54">
        <v>6.2</v>
      </c>
      <c r="D17" s="55" t="s">
        <v>19</v>
      </c>
      <c r="E17" s="56" t="s">
        <v>18</v>
      </c>
      <c r="F17" s="13"/>
      <c r="G17" s="39" t="str">
        <f>IF(F17="いいえ","「いいえ」の場合は予定する仕様を記入ください　⇒","")</f>
        <v/>
      </c>
      <c r="H17" s="12"/>
      <c r="K17" s="80"/>
    </row>
    <row r="18" spans="3:11" ht="37.5" customHeight="1" x14ac:dyDescent="0.4">
      <c r="C18" s="57">
        <v>6.3</v>
      </c>
      <c r="D18" s="58" t="s">
        <v>17</v>
      </c>
      <c r="E18" s="59" t="s">
        <v>16</v>
      </c>
      <c r="F18" s="9"/>
      <c r="G18" s="60" t="str">
        <f>IF(F18="いいえ","「いいえ」の場合は予定する仕様を記入ください　⇒","")</f>
        <v/>
      </c>
      <c r="H18" s="14"/>
      <c r="K18" s="80"/>
    </row>
    <row r="19" spans="3:11" ht="37.5" customHeight="1" x14ac:dyDescent="0.4">
      <c r="C19" s="61" t="s">
        <v>15</v>
      </c>
      <c r="D19" s="6"/>
      <c r="E19" s="62"/>
      <c r="F19" s="30" t="str">
        <f>F3</f>
        <v>回答欄</v>
      </c>
      <c r="G19" s="31" t="s">
        <v>3</v>
      </c>
      <c r="H19" s="32" t="s">
        <v>2</v>
      </c>
      <c r="K19" s="79" t="s">
        <v>51</v>
      </c>
    </row>
    <row r="20" spans="3:11" ht="37.5" customHeight="1" x14ac:dyDescent="0.4">
      <c r="C20" s="63">
        <v>7.1</v>
      </c>
      <c r="D20" s="64" t="s">
        <v>14</v>
      </c>
      <c r="E20" s="65" t="s">
        <v>13</v>
      </c>
      <c r="F20" s="13"/>
      <c r="G20" s="76" t="str">
        <f>IF(F20="いいえ","「いいえ」の場合、外部サービスの利用は認められません",IF(F20="はい","外部サービス名称を記入　　⇒",""))</f>
        <v/>
      </c>
      <c r="H20" s="12"/>
      <c r="K20" s="80"/>
    </row>
    <row r="21" spans="3:11" ht="37.5" customHeight="1" x14ac:dyDescent="0.4">
      <c r="C21" s="61" t="s">
        <v>12</v>
      </c>
      <c r="D21" s="66"/>
      <c r="E21" s="43"/>
      <c r="F21" s="30" t="str">
        <f>F3</f>
        <v>回答欄</v>
      </c>
      <c r="G21" s="31" t="s">
        <v>3</v>
      </c>
      <c r="H21" s="32" t="s">
        <v>2</v>
      </c>
      <c r="K21" s="79"/>
    </row>
    <row r="22" spans="3:11" ht="37.5" customHeight="1" x14ac:dyDescent="0.4">
      <c r="C22" s="54">
        <v>8.1</v>
      </c>
      <c r="D22" s="67" t="s">
        <v>11</v>
      </c>
      <c r="E22" s="68" t="s">
        <v>10</v>
      </c>
      <c r="F22" s="13"/>
      <c r="G22" s="39" t="str">
        <f>IF(F22="いいえ","「いいえ」の場合は認められません","")</f>
        <v/>
      </c>
      <c r="H22" s="12"/>
      <c r="K22" s="80"/>
    </row>
    <row r="23" spans="3:11" ht="37.5" customHeight="1" x14ac:dyDescent="0.4">
      <c r="C23" s="49" t="s">
        <v>9</v>
      </c>
      <c r="D23" s="28"/>
      <c r="E23" s="43"/>
      <c r="F23" s="30" t="str">
        <f>F3</f>
        <v>回答欄</v>
      </c>
      <c r="G23" s="31" t="s">
        <v>3</v>
      </c>
      <c r="H23" s="32" t="s">
        <v>2</v>
      </c>
      <c r="K23" s="80"/>
    </row>
    <row r="24" spans="3:11" ht="37.5" customHeight="1" x14ac:dyDescent="0.4">
      <c r="C24" s="47">
        <v>9.1999999999999993</v>
      </c>
      <c r="D24" s="69" t="s">
        <v>8</v>
      </c>
      <c r="E24" s="70" t="s">
        <v>7</v>
      </c>
      <c r="F24" s="11"/>
      <c r="G24" s="36" t="str">
        <f>IF(F24="いいえ","「いいえ」の場合は予定する運用方法を記入ください　⇒","")</f>
        <v/>
      </c>
      <c r="H24" s="10"/>
      <c r="K24" s="80"/>
    </row>
    <row r="25" spans="3:11" ht="37.5" customHeight="1" x14ac:dyDescent="0.4">
      <c r="C25" s="5">
        <v>9.3000000000000007</v>
      </c>
      <c r="D25" s="71" t="s">
        <v>6</v>
      </c>
      <c r="E25" s="72" t="s">
        <v>5</v>
      </c>
      <c r="F25" s="9"/>
      <c r="G25" s="73" t="str">
        <f>IF(F25="いいえ","「いいえ」の場合は予定する運用方法を記入ください　⇒","")</f>
        <v/>
      </c>
      <c r="H25" s="8"/>
      <c r="K25" s="80"/>
    </row>
    <row r="26" spans="3:11" ht="37.5" customHeight="1" x14ac:dyDescent="0.4">
      <c r="C26" s="7" t="s">
        <v>4</v>
      </c>
      <c r="D26" s="6"/>
      <c r="E26" s="43"/>
      <c r="F26" s="30" t="str">
        <f>F3</f>
        <v>回答欄</v>
      </c>
      <c r="G26" s="31" t="s">
        <v>3</v>
      </c>
      <c r="H26" s="32" t="s">
        <v>2</v>
      </c>
      <c r="K26" s="80"/>
    </row>
    <row r="27" spans="3:11" ht="56.25" x14ac:dyDescent="0.4">
      <c r="C27" s="5">
        <v>10.1</v>
      </c>
      <c r="D27" s="4" t="s">
        <v>1</v>
      </c>
      <c r="E27" s="74" t="s">
        <v>0</v>
      </c>
      <c r="F27" s="3"/>
      <c r="G27" s="2" t="str">
        <f>IF(F27="いいえ","「いいえ」の場合は予定する運用方法を記入ください　⇒","")</f>
        <v/>
      </c>
      <c r="H27" s="1"/>
      <c r="K27" s="80"/>
    </row>
    <row r="28" spans="3:11" x14ac:dyDescent="0.4">
      <c r="D28" s="75"/>
      <c r="E28" s="26"/>
      <c r="K28" s="80"/>
    </row>
    <row r="29" spans="3:11" x14ac:dyDescent="0.4">
      <c r="D29" s="75"/>
      <c r="E29" s="26"/>
      <c r="K29" s="80"/>
    </row>
    <row r="30" spans="3:11" x14ac:dyDescent="0.4">
      <c r="D30" s="75"/>
      <c r="E30" s="26"/>
      <c r="K30" s="80"/>
    </row>
    <row r="31" spans="3:11" x14ac:dyDescent="0.4">
      <c r="D31" s="75"/>
      <c r="E31" s="26"/>
      <c r="K31" s="80"/>
    </row>
    <row r="32" spans="3:11" x14ac:dyDescent="0.4">
      <c r="D32" s="75"/>
      <c r="E32" s="26"/>
      <c r="K32" s="80"/>
    </row>
    <row r="33" spans="4:11" x14ac:dyDescent="0.4">
      <c r="D33" s="75"/>
      <c r="E33" s="26"/>
      <c r="K33" s="80"/>
    </row>
    <row r="34" spans="4:11" x14ac:dyDescent="0.4">
      <c r="D34" s="75"/>
      <c r="E34" s="26"/>
      <c r="K34" s="80"/>
    </row>
    <row r="35" spans="4:11" x14ac:dyDescent="0.4">
      <c r="D35" s="75"/>
      <c r="E35" s="26"/>
    </row>
    <row r="36" spans="4:11" x14ac:dyDescent="0.4">
      <c r="D36" s="75"/>
      <c r="E36" s="26"/>
    </row>
    <row r="37" spans="4:11" x14ac:dyDescent="0.4">
      <c r="D37" s="75"/>
      <c r="E37" s="26"/>
    </row>
    <row r="38" spans="4:11" x14ac:dyDescent="0.4">
      <c r="D38" s="75"/>
      <c r="E38" s="26"/>
    </row>
    <row r="39" spans="4:11" x14ac:dyDescent="0.4">
      <c r="D39" s="75"/>
      <c r="E39" s="26"/>
    </row>
    <row r="40" spans="4:11" x14ac:dyDescent="0.4">
      <c r="D40" s="75"/>
      <c r="E40" s="26"/>
    </row>
    <row r="41" spans="4:11" x14ac:dyDescent="0.4">
      <c r="D41" s="75"/>
      <c r="E41" s="26"/>
    </row>
    <row r="42" spans="4:11" x14ac:dyDescent="0.4">
      <c r="D42" s="75"/>
      <c r="E42" s="26"/>
    </row>
    <row r="43" spans="4:11" x14ac:dyDescent="0.4">
      <c r="D43" s="75"/>
      <c r="E43" s="26"/>
    </row>
    <row r="44" spans="4:11" x14ac:dyDescent="0.4">
      <c r="D44" s="75"/>
      <c r="E44" s="26"/>
    </row>
    <row r="45" spans="4:11" x14ac:dyDescent="0.4">
      <c r="D45" s="75"/>
      <c r="E45" s="26"/>
    </row>
    <row r="46" spans="4:11" x14ac:dyDescent="0.4">
      <c r="D46" s="75"/>
      <c r="E46" s="26"/>
    </row>
    <row r="47" spans="4:11" x14ac:dyDescent="0.4">
      <c r="D47" s="75"/>
      <c r="E47" s="26"/>
    </row>
    <row r="48" spans="4:11" x14ac:dyDescent="0.4">
      <c r="D48" s="75"/>
      <c r="E48" s="26"/>
    </row>
    <row r="49" spans="4:5" x14ac:dyDescent="0.4">
      <c r="D49" s="75"/>
      <c r="E49" s="26"/>
    </row>
    <row r="50" spans="4:5" x14ac:dyDescent="0.4">
      <c r="D50" s="75"/>
      <c r="E50" s="26"/>
    </row>
    <row r="51" spans="4:5" x14ac:dyDescent="0.4">
      <c r="D51" s="75"/>
      <c r="E51" s="26"/>
    </row>
    <row r="52" spans="4:5" x14ac:dyDescent="0.4">
      <c r="D52" s="75"/>
      <c r="E52" s="26"/>
    </row>
    <row r="53" spans="4:5" x14ac:dyDescent="0.4">
      <c r="D53" s="75"/>
      <c r="E53" s="26"/>
    </row>
    <row r="54" spans="4:5" x14ac:dyDescent="0.4">
      <c r="D54" s="75"/>
      <c r="E54" s="26"/>
    </row>
    <row r="55" spans="4:5" x14ac:dyDescent="0.4">
      <c r="D55" s="75"/>
      <c r="E55" s="26"/>
    </row>
    <row r="56" spans="4:5" x14ac:dyDescent="0.4">
      <c r="D56" s="75"/>
      <c r="E56" s="26"/>
    </row>
    <row r="57" spans="4:5" x14ac:dyDescent="0.4">
      <c r="D57" s="75"/>
      <c r="E57" s="26"/>
    </row>
    <row r="58" spans="4:5" x14ac:dyDescent="0.4">
      <c r="D58" s="75"/>
      <c r="E58" s="26"/>
    </row>
    <row r="59" spans="4:5" x14ac:dyDescent="0.4">
      <c r="D59" s="75"/>
      <c r="E59" s="26"/>
    </row>
    <row r="60" spans="4:5" x14ac:dyDescent="0.4">
      <c r="D60" s="75"/>
      <c r="E60" s="26"/>
    </row>
    <row r="61" spans="4:5" x14ac:dyDescent="0.4">
      <c r="D61" s="75"/>
      <c r="E61" s="26"/>
    </row>
    <row r="62" spans="4:5" x14ac:dyDescent="0.4">
      <c r="D62" s="75"/>
      <c r="E62" s="26"/>
    </row>
    <row r="63" spans="4:5" x14ac:dyDescent="0.4">
      <c r="D63" s="75"/>
      <c r="E63" s="26"/>
    </row>
  </sheetData>
  <protectedRanges>
    <protectedRange sqref="F8 F24:F25 F12:F14 F22 F20 F16:F18 F10" name="範囲1"/>
    <protectedRange sqref="F27" name="範囲1_1"/>
  </protectedRanges>
  <phoneticPr fontId="5"/>
  <conditionalFormatting sqref="G1:G19 G21:G1048576">
    <cfRule type="containsText" dxfId="5" priority="8" operator="containsText" text="記入">
      <formula>NOT(ISERROR(SEARCH("記入",G1)))</formula>
    </cfRule>
    <cfRule type="containsText" dxfId="4" priority="9" operator="containsText" text="認められません">
      <formula>NOT(ISERROR(SEARCH("認められません",G1)))</formula>
    </cfRule>
  </conditionalFormatting>
  <conditionalFormatting sqref="G12">
    <cfRule type="containsText" dxfId="3" priority="6" operator="containsText" text="導入を検討">
      <formula>NOT(ISERROR(SEARCH("導入を検討",G12)))</formula>
    </cfRule>
  </conditionalFormatting>
  <conditionalFormatting sqref="G20">
    <cfRule type="containsText" dxfId="2" priority="4" operator="containsText" text="記入">
      <formula>NOT(ISERROR(SEARCH("記入",G20)))</formula>
    </cfRule>
    <cfRule type="containsText" dxfId="1" priority="5" operator="containsText" text="認められません">
      <formula>NOT(ISERROR(SEARCH("認められません",G20)))</formula>
    </cfRule>
  </conditionalFormatting>
  <conditionalFormatting sqref="G20">
    <cfRule type="containsText" dxfId="0" priority="3" operator="containsText" text="外部サービスの利用">
      <formula>NOT(ISERROR(SEARCH("外部サービスの利用",G20)))</formula>
    </cfRule>
  </conditionalFormatting>
  <dataValidations count="2">
    <dataValidation type="list" allowBlank="1" showInputMessage="1" showErrorMessage="1" sqref="F4">
      <formula1>"はい,いいえ"</formula1>
    </dataValidation>
    <dataValidation type="list" allowBlank="1" showInputMessage="1" showErrorMessage="1" sqref="F8 F16:F18 F12:F14 F5:F6 F20 F24:F25 F27 F22 F10">
      <formula1>"はい,いいえ,該当なし"</formula1>
    </dataValidation>
  </dataValidations>
  <pageMargins left="0.39370078740157483" right="0.39370078740157483" top="0.74803149606299213" bottom="0.39370078740157483" header="0.31496062992125984" footer="0.19685039370078741"/>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　セキュリティポリシー適合チェックリスト(学校編)</vt:lpstr>
      <vt:lpstr>'様式2　セキュリティポリシー適合チェックリスト(学校編)'!Print_Area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2024-04-04T04:48:06Z</dcterms:created>
  <dcterms:modified xsi:type="dcterms:W3CDTF">2026-03-05T00:28:15Z</dcterms:modified>
</cp:coreProperties>
</file>