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15167\Downloads\"/>
    </mc:Choice>
  </mc:AlternateContent>
  <bookViews>
    <workbookView xWindow="0" yWindow="1880" windowWidth="23040" windowHeight="8590" firstSheet="1" activeTab="3"/>
  </bookViews>
  <sheets>
    <sheet name="事務処理用" sheetId="3" state="hidden" r:id="rId1"/>
    <sheet name="複数棟入力用フォーム" sheetId="1" r:id="rId2"/>
    <sheet name="プルダウン選択肢" sheetId="2" state="hidden" r:id="rId3"/>
    <sheet name="確認用" sheetId="4" r:id="rId4"/>
  </sheets>
  <definedNames>
    <definedName name="_xlnm.Print_Area" localSheetId="3">確認用!$A$1:$BD$79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4" i="4" l="1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DF62" i="3"/>
  <c r="DG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CK76" i="3"/>
  <c r="CL76" i="3"/>
  <c r="CM76" i="3"/>
  <c r="CN76" i="3"/>
  <c r="CO76" i="3"/>
  <c r="CP76" i="3"/>
  <c r="CQ76" i="3"/>
  <c r="CR76" i="3"/>
  <c r="CS76" i="3"/>
  <c r="CT76" i="3"/>
  <c r="CU76" i="3"/>
  <c r="CV76" i="3"/>
  <c r="CW76" i="3"/>
  <c r="CX76" i="3"/>
  <c r="CY76" i="3"/>
  <c r="CZ76" i="3"/>
  <c r="DA76" i="3"/>
  <c r="DB76" i="3"/>
  <c r="DC76" i="3"/>
  <c r="DD76" i="3"/>
  <c r="DE76" i="3"/>
  <c r="DF76" i="3"/>
  <c r="DG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DC77" i="3"/>
  <c r="DD77" i="3"/>
  <c r="DE77" i="3"/>
  <c r="DF77" i="3"/>
  <c r="DG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CM78" i="3"/>
  <c r="CN78" i="3"/>
  <c r="CO78" i="3"/>
  <c r="CP78" i="3"/>
  <c r="CQ78" i="3"/>
  <c r="CR78" i="3"/>
  <c r="CS78" i="3"/>
  <c r="CT78" i="3"/>
  <c r="CU78" i="3"/>
  <c r="CV78" i="3"/>
  <c r="CW78" i="3"/>
  <c r="CX78" i="3"/>
  <c r="CY78" i="3"/>
  <c r="CZ78" i="3"/>
  <c r="DA78" i="3"/>
  <c r="DB78" i="3"/>
  <c r="DC78" i="3"/>
  <c r="DD78" i="3"/>
  <c r="DE78" i="3"/>
  <c r="DF78" i="3"/>
  <c r="DG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DC79" i="3"/>
  <c r="DD79" i="3"/>
  <c r="DE79" i="3"/>
  <c r="DF79" i="3"/>
  <c r="DG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BW80" i="3"/>
  <c r="BX80" i="3"/>
  <c r="BY80" i="3"/>
  <c r="BZ80" i="3"/>
  <c r="CA80" i="3"/>
  <c r="CB80" i="3"/>
  <c r="CC80" i="3"/>
  <c r="CD80" i="3"/>
  <c r="CE80" i="3"/>
  <c r="CF80" i="3"/>
  <c r="CG80" i="3"/>
  <c r="CH80" i="3"/>
  <c r="CI80" i="3"/>
  <c r="CJ80" i="3"/>
  <c r="CK80" i="3"/>
  <c r="CL80" i="3"/>
  <c r="CM80" i="3"/>
  <c r="CN80" i="3"/>
  <c r="CO80" i="3"/>
  <c r="CP80" i="3"/>
  <c r="CQ80" i="3"/>
  <c r="CR80" i="3"/>
  <c r="CS80" i="3"/>
  <c r="CT80" i="3"/>
  <c r="CU80" i="3"/>
  <c r="CV80" i="3"/>
  <c r="CW80" i="3"/>
  <c r="CX80" i="3"/>
  <c r="CY80" i="3"/>
  <c r="CZ80" i="3"/>
  <c r="DA80" i="3"/>
  <c r="DB80" i="3"/>
  <c r="DC80" i="3"/>
  <c r="DD80" i="3"/>
  <c r="DE80" i="3"/>
  <c r="DF80" i="3"/>
  <c r="DG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DC81" i="3"/>
  <c r="DD81" i="3"/>
  <c r="DE81" i="3"/>
  <c r="DF81" i="3"/>
  <c r="DG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BW82" i="3"/>
  <c r="BX82" i="3"/>
  <c r="BY82" i="3"/>
  <c r="BZ82" i="3"/>
  <c r="CA82" i="3"/>
  <c r="CB82" i="3"/>
  <c r="CC82" i="3"/>
  <c r="CD82" i="3"/>
  <c r="CE82" i="3"/>
  <c r="CF82" i="3"/>
  <c r="CG82" i="3"/>
  <c r="CH82" i="3"/>
  <c r="CI82" i="3"/>
  <c r="CJ82" i="3"/>
  <c r="CK82" i="3"/>
  <c r="CL82" i="3"/>
  <c r="CM82" i="3"/>
  <c r="CN82" i="3"/>
  <c r="CO82" i="3"/>
  <c r="CP82" i="3"/>
  <c r="CQ82" i="3"/>
  <c r="CR82" i="3"/>
  <c r="CS82" i="3"/>
  <c r="CT82" i="3"/>
  <c r="CU82" i="3"/>
  <c r="CV82" i="3"/>
  <c r="CW82" i="3"/>
  <c r="CX82" i="3"/>
  <c r="CY82" i="3"/>
  <c r="CZ82" i="3"/>
  <c r="DA82" i="3"/>
  <c r="DB82" i="3"/>
  <c r="DC82" i="3"/>
  <c r="DD82" i="3"/>
  <c r="DE82" i="3"/>
  <c r="DF82" i="3"/>
  <c r="DG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CE83" i="3"/>
  <c r="CF83" i="3"/>
  <c r="CG83" i="3"/>
  <c r="CH83" i="3"/>
  <c r="CI83" i="3"/>
  <c r="CJ83" i="3"/>
  <c r="CK83" i="3"/>
  <c r="CL83" i="3"/>
  <c r="CM83" i="3"/>
  <c r="CN83" i="3"/>
  <c r="CO83" i="3"/>
  <c r="CP83" i="3"/>
  <c r="CQ83" i="3"/>
  <c r="CR83" i="3"/>
  <c r="CS83" i="3"/>
  <c r="CT83" i="3"/>
  <c r="CU83" i="3"/>
  <c r="CV83" i="3"/>
  <c r="CW83" i="3"/>
  <c r="CX83" i="3"/>
  <c r="CY83" i="3"/>
  <c r="CZ83" i="3"/>
  <c r="DA83" i="3"/>
  <c r="DB83" i="3"/>
  <c r="DC83" i="3"/>
  <c r="DD83" i="3"/>
  <c r="DE83" i="3"/>
  <c r="DF83" i="3"/>
  <c r="DG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BW84" i="3"/>
  <c r="BX84" i="3"/>
  <c r="BY84" i="3"/>
  <c r="BZ84" i="3"/>
  <c r="CA84" i="3"/>
  <c r="CB84" i="3"/>
  <c r="CC84" i="3"/>
  <c r="CD84" i="3"/>
  <c r="CE84" i="3"/>
  <c r="CF84" i="3"/>
  <c r="CG84" i="3"/>
  <c r="CH84" i="3"/>
  <c r="CI84" i="3"/>
  <c r="CJ84" i="3"/>
  <c r="CK84" i="3"/>
  <c r="CL84" i="3"/>
  <c r="CM84" i="3"/>
  <c r="CN84" i="3"/>
  <c r="CO84" i="3"/>
  <c r="CP84" i="3"/>
  <c r="CQ84" i="3"/>
  <c r="CR84" i="3"/>
  <c r="CS84" i="3"/>
  <c r="CT84" i="3"/>
  <c r="CU84" i="3"/>
  <c r="CV84" i="3"/>
  <c r="CW84" i="3"/>
  <c r="CX84" i="3"/>
  <c r="CY84" i="3"/>
  <c r="CZ84" i="3"/>
  <c r="DA84" i="3"/>
  <c r="DB84" i="3"/>
  <c r="DC84" i="3"/>
  <c r="DD84" i="3"/>
  <c r="DE84" i="3"/>
  <c r="DF84" i="3"/>
  <c r="DG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BW85" i="3"/>
  <c r="BX85" i="3"/>
  <c r="BY85" i="3"/>
  <c r="BZ85" i="3"/>
  <c r="CA85" i="3"/>
  <c r="CB85" i="3"/>
  <c r="CC85" i="3"/>
  <c r="CD85" i="3"/>
  <c r="CE85" i="3"/>
  <c r="CF85" i="3"/>
  <c r="CG85" i="3"/>
  <c r="CH85" i="3"/>
  <c r="CI85" i="3"/>
  <c r="CJ85" i="3"/>
  <c r="CK85" i="3"/>
  <c r="CL85" i="3"/>
  <c r="CM85" i="3"/>
  <c r="CN85" i="3"/>
  <c r="CO85" i="3"/>
  <c r="CP85" i="3"/>
  <c r="CQ85" i="3"/>
  <c r="CR85" i="3"/>
  <c r="CS85" i="3"/>
  <c r="CT85" i="3"/>
  <c r="CU85" i="3"/>
  <c r="CV85" i="3"/>
  <c r="CW85" i="3"/>
  <c r="CX85" i="3"/>
  <c r="CY85" i="3"/>
  <c r="CZ85" i="3"/>
  <c r="DA85" i="3"/>
  <c r="DB85" i="3"/>
  <c r="DC85" i="3"/>
  <c r="DD85" i="3"/>
  <c r="DE85" i="3"/>
  <c r="DF85" i="3"/>
  <c r="DG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CE86" i="3"/>
  <c r="CF86" i="3"/>
  <c r="CG86" i="3"/>
  <c r="CH86" i="3"/>
  <c r="CI86" i="3"/>
  <c r="CJ86" i="3"/>
  <c r="CK86" i="3"/>
  <c r="CL86" i="3"/>
  <c r="CM86" i="3"/>
  <c r="CN86" i="3"/>
  <c r="CO86" i="3"/>
  <c r="CP86" i="3"/>
  <c r="CQ86" i="3"/>
  <c r="CR86" i="3"/>
  <c r="CS86" i="3"/>
  <c r="CT86" i="3"/>
  <c r="CU86" i="3"/>
  <c r="CV86" i="3"/>
  <c r="CW86" i="3"/>
  <c r="CX86" i="3"/>
  <c r="CY86" i="3"/>
  <c r="CZ86" i="3"/>
  <c r="DA86" i="3"/>
  <c r="DB86" i="3"/>
  <c r="DC86" i="3"/>
  <c r="DD86" i="3"/>
  <c r="DE86" i="3"/>
  <c r="DF86" i="3"/>
  <c r="DG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DF87" i="3"/>
  <c r="DG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BW88" i="3"/>
  <c r="BX88" i="3"/>
  <c r="BY88" i="3"/>
  <c r="BZ88" i="3"/>
  <c r="CA88" i="3"/>
  <c r="CB88" i="3"/>
  <c r="CC88" i="3"/>
  <c r="CD88" i="3"/>
  <c r="CE88" i="3"/>
  <c r="CF88" i="3"/>
  <c r="CG88" i="3"/>
  <c r="CH88" i="3"/>
  <c r="CI88" i="3"/>
  <c r="CJ88" i="3"/>
  <c r="CK88" i="3"/>
  <c r="CL88" i="3"/>
  <c r="CM88" i="3"/>
  <c r="CN88" i="3"/>
  <c r="CO88" i="3"/>
  <c r="CP88" i="3"/>
  <c r="CQ88" i="3"/>
  <c r="CR88" i="3"/>
  <c r="CS88" i="3"/>
  <c r="CT88" i="3"/>
  <c r="CU88" i="3"/>
  <c r="CV88" i="3"/>
  <c r="CW88" i="3"/>
  <c r="CX88" i="3"/>
  <c r="CY88" i="3"/>
  <c r="CZ88" i="3"/>
  <c r="DA88" i="3"/>
  <c r="DB88" i="3"/>
  <c r="DC88" i="3"/>
  <c r="DD88" i="3"/>
  <c r="DE88" i="3"/>
  <c r="DF88" i="3"/>
  <c r="DG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BW89" i="3"/>
  <c r="BX89" i="3"/>
  <c r="BY89" i="3"/>
  <c r="BZ89" i="3"/>
  <c r="CA89" i="3"/>
  <c r="CB89" i="3"/>
  <c r="CC89" i="3"/>
  <c r="CD89" i="3"/>
  <c r="CE89" i="3"/>
  <c r="CF89" i="3"/>
  <c r="CG89" i="3"/>
  <c r="CH89" i="3"/>
  <c r="CI89" i="3"/>
  <c r="CJ89" i="3"/>
  <c r="CK89" i="3"/>
  <c r="CL89" i="3"/>
  <c r="CM89" i="3"/>
  <c r="CN89" i="3"/>
  <c r="CO89" i="3"/>
  <c r="CP89" i="3"/>
  <c r="CQ89" i="3"/>
  <c r="CR89" i="3"/>
  <c r="CS89" i="3"/>
  <c r="CT89" i="3"/>
  <c r="CU89" i="3"/>
  <c r="CV89" i="3"/>
  <c r="CW89" i="3"/>
  <c r="CX89" i="3"/>
  <c r="CY89" i="3"/>
  <c r="CZ89" i="3"/>
  <c r="DA89" i="3"/>
  <c r="DB89" i="3"/>
  <c r="DC89" i="3"/>
  <c r="DD89" i="3"/>
  <c r="DE89" i="3"/>
  <c r="DF89" i="3"/>
  <c r="DG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BW90" i="3"/>
  <c r="BX90" i="3"/>
  <c r="BY90" i="3"/>
  <c r="BZ90" i="3"/>
  <c r="CA90" i="3"/>
  <c r="CB90" i="3"/>
  <c r="CC90" i="3"/>
  <c r="CD90" i="3"/>
  <c r="CE90" i="3"/>
  <c r="CF90" i="3"/>
  <c r="CG90" i="3"/>
  <c r="CH90" i="3"/>
  <c r="CI90" i="3"/>
  <c r="CJ90" i="3"/>
  <c r="CK90" i="3"/>
  <c r="CL90" i="3"/>
  <c r="CM90" i="3"/>
  <c r="CN90" i="3"/>
  <c r="CO90" i="3"/>
  <c r="CP90" i="3"/>
  <c r="CQ90" i="3"/>
  <c r="CR90" i="3"/>
  <c r="CS90" i="3"/>
  <c r="CT90" i="3"/>
  <c r="CU90" i="3"/>
  <c r="CV90" i="3"/>
  <c r="CW90" i="3"/>
  <c r="CX90" i="3"/>
  <c r="CY90" i="3"/>
  <c r="CZ90" i="3"/>
  <c r="DA90" i="3"/>
  <c r="DB90" i="3"/>
  <c r="DC90" i="3"/>
  <c r="DD90" i="3"/>
  <c r="DE90" i="3"/>
  <c r="DF90" i="3"/>
  <c r="DG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BW91" i="3"/>
  <c r="BX91" i="3"/>
  <c r="BY91" i="3"/>
  <c r="BZ91" i="3"/>
  <c r="CA91" i="3"/>
  <c r="CB91" i="3"/>
  <c r="CC91" i="3"/>
  <c r="CD91" i="3"/>
  <c r="CE91" i="3"/>
  <c r="CF91" i="3"/>
  <c r="CG91" i="3"/>
  <c r="CH91" i="3"/>
  <c r="CI91" i="3"/>
  <c r="CJ91" i="3"/>
  <c r="CK91" i="3"/>
  <c r="CL91" i="3"/>
  <c r="CM91" i="3"/>
  <c r="CN91" i="3"/>
  <c r="CO91" i="3"/>
  <c r="CP91" i="3"/>
  <c r="CQ91" i="3"/>
  <c r="CR91" i="3"/>
  <c r="CS91" i="3"/>
  <c r="CT91" i="3"/>
  <c r="CU91" i="3"/>
  <c r="CV91" i="3"/>
  <c r="CW91" i="3"/>
  <c r="CX91" i="3"/>
  <c r="CY91" i="3"/>
  <c r="CZ91" i="3"/>
  <c r="DA91" i="3"/>
  <c r="DB91" i="3"/>
  <c r="DC91" i="3"/>
  <c r="DD91" i="3"/>
  <c r="DE91" i="3"/>
  <c r="DF91" i="3"/>
  <c r="DG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BW92" i="3"/>
  <c r="BX92" i="3"/>
  <c r="BY92" i="3"/>
  <c r="BZ92" i="3"/>
  <c r="CA92" i="3"/>
  <c r="CB92" i="3"/>
  <c r="CC92" i="3"/>
  <c r="CD92" i="3"/>
  <c r="CE92" i="3"/>
  <c r="CF92" i="3"/>
  <c r="CG92" i="3"/>
  <c r="CH92" i="3"/>
  <c r="CI92" i="3"/>
  <c r="CJ92" i="3"/>
  <c r="CK92" i="3"/>
  <c r="CL92" i="3"/>
  <c r="CM92" i="3"/>
  <c r="CN92" i="3"/>
  <c r="CO92" i="3"/>
  <c r="CP92" i="3"/>
  <c r="CQ92" i="3"/>
  <c r="CR92" i="3"/>
  <c r="CS92" i="3"/>
  <c r="CT92" i="3"/>
  <c r="CU92" i="3"/>
  <c r="CV92" i="3"/>
  <c r="CW92" i="3"/>
  <c r="CX92" i="3"/>
  <c r="CY92" i="3"/>
  <c r="CZ92" i="3"/>
  <c r="DA92" i="3"/>
  <c r="DB92" i="3"/>
  <c r="DC92" i="3"/>
  <c r="DD92" i="3"/>
  <c r="DE92" i="3"/>
  <c r="DF92" i="3"/>
  <c r="DG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BW93" i="3"/>
  <c r="BX93" i="3"/>
  <c r="BY93" i="3"/>
  <c r="BZ93" i="3"/>
  <c r="CA93" i="3"/>
  <c r="CB93" i="3"/>
  <c r="CC93" i="3"/>
  <c r="CD93" i="3"/>
  <c r="CE93" i="3"/>
  <c r="CF93" i="3"/>
  <c r="CG93" i="3"/>
  <c r="CH93" i="3"/>
  <c r="CI93" i="3"/>
  <c r="CJ93" i="3"/>
  <c r="CK93" i="3"/>
  <c r="CL93" i="3"/>
  <c r="CM93" i="3"/>
  <c r="CN93" i="3"/>
  <c r="CO93" i="3"/>
  <c r="CP93" i="3"/>
  <c r="CQ93" i="3"/>
  <c r="CR93" i="3"/>
  <c r="CS93" i="3"/>
  <c r="CT93" i="3"/>
  <c r="CU93" i="3"/>
  <c r="CV93" i="3"/>
  <c r="CW93" i="3"/>
  <c r="CX93" i="3"/>
  <c r="CY93" i="3"/>
  <c r="CZ93" i="3"/>
  <c r="DA93" i="3"/>
  <c r="DB93" i="3"/>
  <c r="DC93" i="3"/>
  <c r="DD93" i="3"/>
  <c r="DE93" i="3"/>
  <c r="DF93" i="3"/>
  <c r="DG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BW94" i="3"/>
  <c r="BX94" i="3"/>
  <c r="BY94" i="3"/>
  <c r="BZ94" i="3"/>
  <c r="CA94" i="3"/>
  <c r="CB94" i="3"/>
  <c r="CC94" i="3"/>
  <c r="CD94" i="3"/>
  <c r="CE94" i="3"/>
  <c r="CF94" i="3"/>
  <c r="CG94" i="3"/>
  <c r="CH94" i="3"/>
  <c r="CI94" i="3"/>
  <c r="CJ94" i="3"/>
  <c r="CK94" i="3"/>
  <c r="CL94" i="3"/>
  <c r="CM94" i="3"/>
  <c r="CN94" i="3"/>
  <c r="CO94" i="3"/>
  <c r="CP94" i="3"/>
  <c r="CQ94" i="3"/>
  <c r="CR94" i="3"/>
  <c r="CS94" i="3"/>
  <c r="CT94" i="3"/>
  <c r="CU94" i="3"/>
  <c r="CV94" i="3"/>
  <c r="CW94" i="3"/>
  <c r="CX94" i="3"/>
  <c r="CY94" i="3"/>
  <c r="CZ94" i="3"/>
  <c r="DA94" i="3"/>
  <c r="DB94" i="3"/>
  <c r="DC94" i="3"/>
  <c r="DD94" i="3"/>
  <c r="DE94" i="3"/>
  <c r="DF94" i="3"/>
  <c r="DG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BW95" i="3"/>
  <c r="BX95" i="3"/>
  <c r="BY95" i="3"/>
  <c r="BZ95" i="3"/>
  <c r="CA95" i="3"/>
  <c r="CB95" i="3"/>
  <c r="CC95" i="3"/>
  <c r="CD95" i="3"/>
  <c r="CE95" i="3"/>
  <c r="CF95" i="3"/>
  <c r="CG95" i="3"/>
  <c r="CH95" i="3"/>
  <c r="CI95" i="3"/>
  <c r="CJ95" i="3"/>
  <c r="CK95" i="3"/>
  <c r="CL95" i="3"/>
  <c r="CM95" i="3"/>
  <c r="CN95" i="3"/>
  <c r="CO95" i="3"/>
  <c r="CP95" i="3"/>
  <c r="CQ95" i="3"/>
  <c r="CR95" i="3"/>
  <c r="CS95" i="3"/>
  <c r="CT95" i="3"/>
  <c r="CU95" i="3"/>
  <c r="CV95" i="3"/>
  <c r="CW95" i="3"/>
  <c r="CX95" i="3"/>
  <c r="CY95" i="3"/>
  <c r="CZ95" i="3"/>
  <c r="DA95" i="3"/>
  <c r="DB95" i="3"/>
  <c r="DC95" i="3"/>
  <c r="DD95" i="3"/>
  <c r="DE95" i="3"/>
  <c r="DF95" i="3"/>
  <c r="DG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BW96" i="3"/>
  <c r="BX96" i="3"/>
  <c r="BY96" i="3"/>
  <c r="BZ96" i="3"/>
  <c r="CA96" i="3"/>
  <c r="CB96" i="3"/>
  <c r="CC96" i="3"/>
  <c r="CD96" i="3"/>
  <c r="CE96" i="3"/>
  <c r="CF96" i="3"/>
  <c r="CG96" i="3"/>
  <c r="CH96" i="3"/>
  <c r="CI96" i="3"/>
  <c r="CJ96" i="3"/>
  <c r="CK96" i="3"/>
  <c r="CL96" i="3"/>
  <c r="CM96" i="3"/>
  <c r="CN96" i="3"/>
  <c r="CO96" i="3"/>
  <c r="CP96" i="3"/>
  <c r="CQ96" i="3"/>
  <c r="CR96" i="3"/>
  <c r="CS96" i="3"/>
  <c r="CT96" i="3"/>
  <c r="CU96" i="3"/>
  <c r="CV96" i="3"/>
  <c r="CW96" i="3"/>
  <c r="CX96" i="3"/>
  <c r="CY96" i="3"/>
  <c r="CZ96" i="3"/>
  <c r="DA96" i="3"/>
  <c r="DB96" i="3"/>
  <c r="DC96" i="3"/>
  <c r="DD96" i="3"/>
  <c r="DE96" i="3"/>
  <c r="DF96" i="3"/>
  <c r="DG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CE97" i="3"/>
  <c r="CF97" i="3"/>
  <c r="CG97" i="3"/>
  <c r="CH97" i="3"/>
  <c r="CI97" i="3"/>
  <c r="CJ97" i="3"/>
  <c r="CK97" i="3"/>
  <c r="CL97" i="3"/>
  <c r="CM97" i="3"/>
  <c r="CN97" i="3"/>
  <c r="CO97" i="3"/>
  <c r="CP97" i="3"/>
  <c r="CQ97" i="3"/>
  <c r="CR97" i="3"/>
  <c r="CS97" i="3"/>
  <c r="CT97" i="3"/>
  <c r="CU97" i="3"/>
  <c r="CV97" i="3"/>
  <c r="CW97" i="3"/>
  <c r="CX97" i="3"/>
  <c r="CY97" i="3"/>
  <c r="CZ97" i="3"/>
  <c r="DA97" i="3"/>
  <c r="DB97" i="3"/>
  <c r="DC97" i="3"/>
  <c r="DD97" i="3"/>
  <c r="DE97" i="3"/>
  <c r="DF97" i="3"/>
  <c r="DG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CK98" i="3"/>
  <c r="CL98" i="3"/>
  <c r="CM98" i="3"/>
  <c r="CN98" i="3"/>
  <c r="CO98" i="3"/>
  <c r="CP98" i="3"/>
  <c r="CQ98" i="3"/>
  <c r="CR98" i="3"/>
  <c r="CS98" i="3"/>
  <c r="CT98" i="3"/>
  <c r="CU98" i="3"/>
  <c r="CV98" i="3"/>
  <c r="CW98" i="3"/>
  <c r="CX98" i="3"/>
  <c r="CY98" i="3"/>
  <c r="CZ98" i="3"/>
  <c r="DA98" i="3"/>
  <c r="DB98" i="3"/>
  <c r="DC98" i="3"/>
  <c r="DD98" i="3"/>
  <c r="DE98" i="3"/>
  <c r="DF98" i="3"/>
  <c r="DG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CE99" i="3"/>
  <c r="CF99" i="3"/>
  <c r="CG99" i="3"/>
  <c r="CH99" i="3"/>
  <c r="CI99" i="3"/>
  <c r="CJ99" i="3"/>
  <c r="CK99" i="3"/>
  <c r="CL99" i="3"/>
  <c r="CM99" i="3"/>
  <c r="CN99" i="3"/>
  <c r="CO99" i="3"/>
  <c r="CP99" i="3"/>
  <c r="CQ99" i="3"/>
  <c r="CR99" i="3"/>
  <c r="CS99" i="3"/>
  <c r="CT99" i="3"/>
  <c r="CU99" i="3"/>
  <c r="CV99" i="3"/>
  <c r="CW99" i="3"/>
  <c r="CX99" i="3"/>
  <c r="CY99" i="3"/>
  <c r="CZ99" i="3"/>
  <c r="DA99" i="3"/>
  <c r="DB99" i="3"/>
  <c r="DC99" i="3"/>
  <c r="DD99" i="3"/>
  <c r="DE99" i="3"/>
  <c r="DF99" i="3"/>
  <c r="DG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CI100" i="3"/>
  <c r="CJ100" i="3"/>
  <c r="CK100" i="3"/>
  <c r="CL100" i="3"/>
  <c r="CM100" i="3"/>
  <c r="CN100" i="3"/>
  <c r="CO100" i="3"/>
  <c r="CP100" i="3"/>
  <c r="CQ100" i="3"/>
  <c r="CR100" i="3"/>
  <c r="CS100" i="3"/>
  <c r="CT100" i="3"/>
  <c r="CU100" i="3"/>
  <c r="CV100" i="3"/>
  <c r="CW100" i="3"/>
  <c r="CX100" i="3"/>
  <c r="CY100" i="3"/>
  <c r="CZ100" i="3"/>
  <c r="DA100" i="3"/>
  <c r="DB100" i="3"/>
  <c r="DC100" i="3"/>
  <c r="DD100" i="3"/>
  <c r="DE100" i="3"/>
  <c r="DF100" i="3"/>
  <c r="DG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CI101" i="3"/>
  <c r="CJ101" i="3"/>
  <c r="CK101" i="3"/>
  <c r="CL101" i="3"/>
  <c r="CM101" i="3"/>
  <c r="CN101" i="3"/>
  <c r="CO101" i="3"/>
  <c r="CP101" i="3"/>
  <c r="CQ101" i="3"/>
  <c r="CR101" i="3"/>
  <c r="CS101" i="3"/>
  <c r="CT101" i="3"/>
  <c r="CU101" i="3"/>
  <c r="CV101" i="3"/>
  <c r="CW101" i="3"/>
  <c r="CX101" i="3"/>
  <c r="CY101" i="3"/>
  <c r="CZ101" i="3"/>
  <c r="DA101" i="3"/>
  <c r="DB101" i="3"/>
  <c r="DC101" i="3"/>
  <c r="DD101" i="3"/>
  <c r="DE101" i="3"/>
  <c r="DF101" i="3"/>
  <c r="DG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BW102" i="3"/>
  <c r="BX102" i="3"/>
  <c r="BY102" i="3"/>
  <c r="BZ102" i="3"/>
  <c r="CA102" i="3"/>
  <c r="CB102" i="3"/>
  <c r="CC102" i="3"/>
  <c r="CD102" i="3"/>
  <c r="CE102" i="3"/>
  <c r="CF102" i="3"/>
  <c r="CG102" i="3"/>
  <c r="CH102" i="3"/>
  <c r="CI102" i="3"/>
  <c r="CJ102" i="3"/>
  <c r="CK102" i="3"/>
  <c r="CL102" i="3"/>
  <c r="CM102" i="3"/>
  <c r="CN102" i="3"/>
  <c r="CO102" i="3"/>
  <c r="CP102" i="3"/>
  <c r="CQ102" i="3"/>
  <c r="CR102" i="3"/>
  <c r="CS102" i="3"/>
  <c r="CT102" i="3"/>
  <c r="CU102" i="3"/>
  <c r="CV102" i="3"/>
  <c r="CW102" i="3"/>
  <c r="CX102" i="3"/>
  <c r="CY102" i="3"/>
  <c r="CZ102" i="3"/>
  <c r="DA102" i="3"/>
  <c r="DB102" i="3"/>
  <c r="DC102" i="3"/>
  <c r="DD102" i="3"/>
  <c r="DE102" i="3"/>
  <c r="DF102" i="3"/>
  <c r="DG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CE103" i="3"/>
  <c r="CF103" i="3"/>
  <c r="CG103" i="3"/>
  <c r="CH103" i="3"/>
  <c r="CI103" i="3"/>
  <c r="CJ103" i="3"/>
  <c r="CK103" i="3"/>
  <c r="CL103" i="3"/>
  <c r="CM103" i="3"/>
  <c r="CN103" i="3"/>
  <c r="CO103" i="3"/>
  <c r="CP103" i="3"/>
  <c r="CQ103" i="3"/>
  <c r="CR103" i="3"/>
  <c r="CS103" i="3"/>
  <c r="CT103" i="3"/>
  <c r="CU103" i="3"/>
  <c r="CV103" i="3"/>
  <c r="CW103" i="3"/>
  <c r="CX103" i="3"/>
  <c r="CY103" i="3"/>
  <c r="CZ103" i="3"/>
  <c r="DA103" i="3"/>
  <c r="DB103" i="3"/>
  <c r="DC103" i="3"/>
  <c r="DD103" i="3"/>
  <c r="DE103" i="3"/>
  <c r="DF103" i="3"/>
  <c r="DG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BW104" i="3"/>
  <c r="BX104" i="3"/>
  <c r="BY104" i="3"/>
  <c r="BZ104" i="3"/>
  <c r="CA104" i="3"/>
  <c r="CB104" i="3"/>
  <c r="CC104" i="3"/>
  <c r="CD104" i="3"/>
  <c r="CE104" i="3"/>
  <c r="CF104" i="3"/>
  <c r="CG104" i="3"/>
  <c r="CH104" i="3"/>
  <c r="CI104" i="3"/>
  <c r="CJ104" i="3"/>
  <c r="CK104" i="3"/>
  <c r="CL104" i="3"/>
  <c r="CM104" i="3"/>
  <c r="CN104" i="3"/>
  <c r="CO104" i="3"/>
  <c r="CP104" i="3"/>
  <c r="CQ104" i="3"/>
  <c r="CR104" i="3"/>
  <c r="CS104" i="3"/>
  <c r="CT104" i="3"/>
  <c r="CU104" i="3"/>
  <c r="CV104" i="3"/>
  <c r="CW104" i="3"/>
  <c r="CX104" i="3"/>
  <c r="CY104" i="3"/>
  <c r="CZ104" i="3"/>
  <c r="DA104" i="3"/>
  <c r="DB104" i="3"/>
  <c r="DC104" i="3"/>
  <c r="DD104" i="3"/>
  <c r="DE104" i="3"/>
  <c r="DF104" i="3"/>
  <c r="DG104" i="3"/>
  <c r="B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Y105" i="3"/>
  <c r="BZ105" i="3"/>
  <c r="CA105" i="3"/>
  <c r="CB105" i="3"/>
  <c r="CC105" i="3"/>
  <c r="CD105" i="3"/>
  <c r="CE105" i="3"/>
  <c r="CF105" i="3"/>
  <c r="CG105" i="3"/>
  <c r="CH105" i="3"/>
  <c r="CI105" i="3"/>
  <c r="CJ105" i="3"/>
  <c r="CK105" i="3"/>
  <c r="CL105" i="3"/>
  <c r="CM105" i="3"/>
  <c r="CN105" i="3"/>
  <c r="CO105" i="3"/>
  <c r="CP105" i="3"/>
  <c r="CQ105" i="3"/>
  <c r="CR105" i="3"/>
  <c r="CS105" i="3"/>
  <c r="CT105" i="3"/>
  <c r="CU105" i="3"/>
  <c r="CV105" i="3"/>
  <c r="CW105" i="3"/>
  <c r="CX105" i="3"/>
  <c r="CY105" i="3"/>
  <c r="CZ105" i="3"/>
  <c r="DA105" i="3"/>
  <c r="DB105" i="3"/>
  <c r="DC105" i="3"/>
  <c r="DD105" i="3"/>
  <c r="DE105" i="3"/>
  <c r="DF105" i="3"/>
  <c r="DG105" i="3"/>
  <c r="B106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B106" i="3"/>
  <c r="CC106" i="3"/>
  <c r="CD106" i="3"/>
  <c r="CE106" i="3"/>
  <c r="CF106" i="3"/>
  <c r="CG106" i="3"/>
  <c r="CH106" i="3"/>
  <c r="CI106" i="3"/>
  <c r="CJ106" i="3"/>
  <c r="CK106" i="3"/>
  <c r="CL106" i="3"/>
  <c r="CM106" i="3"/>
  <c r="CN106" i="3"/>
  <c r="CO106" i="3"/>
  <c r="CP106" i="3"/>
  <c r="CQ106" i="3"/>
  <c r="CR106" i="3"/>
  <c r="CS106" i="3"/>
  <c r="CT106" i="3"/>
  <c r="CU106" i="3"/>
  <c r="CV106" i="3"/>
  <c r="CW106" i="3"/>
  <c r="CX106" i="3"/>
  <c r="CY106" i="3"/>
  <c r="CZ106" i="3"/>
  <c r="DA106" i="3"/>
  <c r="DB106" i="3"/>
  <c r="DC106" i="3"/>
  <c r="DD106" i="3"/>
  <c r="DE106" i="3"/>
  <c r="DF106" i="3"/>
  <c r="DG106" i="3"/>
  <c r="B107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BW107" i="3"/>
  <c r="BX107" i="3"/>
  <c r="BY107" i="3"/>
  <c r="BZ107" i="3"/>
  <c r="CA107" i="3"/>
  <c r="CB107" i="3"/>
  <c r="CC107" i="3"/>
  <c r="CD107" i="3"/>
  <c r="CE107" i="3"/>
  <c r="CF107" i="3"/>
  <c r="CG107" i="3"/>
  <c r="CH107" i="3"/>
  <c r="CI107" i="3"/>
  <c r="CJ107" i="3"/>
  <c r="CK107" i="3"/>
  <c r="CL107" i="3"/>
  <c r="CM107" i="3"/>
  <c r="CN107" i="3"/>
  <c r="CO107" i="3"/>
  <c r="CP107" i="3"/>
  <c r="CQ107" i="3"/>
  <c r="CR107" i="3"/>
  <c r="CS107" i="3"/>
  <c r="CT107" i="3"/>
  <c r="CU107" i="3"/>
  <c r="CV107" i="3"/>
  <c r="CW107" i="3"/>
  <c r="CX107" i="3"/>
  <c r="CY107" i="3"/>
  <c r="CZ107" i="3"/>
  <c r="DA107" i="3"/>
  <c r="DB107" i="3"/>
  <c r="DC107" i="3"/>
  <c r="DD107" i="3"/>
  <c r="DE107" i="3"/>
  <c r="DF107" i="3"/>
  <c r="DG107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BW108" i="3"/>
  <c r="BX108" i="3"/>
  <c r="BY108" i="3"/>
  <c r="BZ108" i="3"/>
  <c r="CA108" i="3"/>
  <c r="CB108" i="3"/>
  <c r="CC108" i="3"/>
  <c r="CD108" i="3"/>
  <c r="CE108" i="3"/>
  <c r="CF108" i="3"/>
  <c r="CG108" i="3"/>
  <c r="CH108" i="3"/>
  <c r="CI108" i="3"/>
  <c r="CJ108" i="3"/>
  <c r="CK108" i="3"/>
  <c r="CL108" i="3"/>
  <c r="CM108" i="3"/>
  <c r="CN108" i="3"/>
  <c r="CO108" i="3"/>
  <c r="CP108" i="3"/>
  <c r="CQ108" i="3"/>
  <c r="CR108" i="3"/>
  <c r="CS108" i="3"/>
  <c r="CT108" i="3"/>
  <c r="CU108" i="3"/>
  <c r="CV108" i="3"/>
  <c r="CW108" i="3"/>
  <c r="CX108" i="3"/>
  <c r="CY108" i="3"/>
  <c r="CZ108" i="3"/>
  <c r="DA108" i="3"/>
  <c r="DB108" i="3"/>
  <c r="DC108" i="3"/>
  <c r="DD108" i="3"/>
  <c r="DE108" i="3"/>
  <c r="DF108" i="3"/>
  <c r="DG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CE109" i="3"/>
  <c r="CF109" i="3"/>
  <c r="CG109" i="3"/>
  <c r="CH109" i="3"/>
  <c r="CI109" i="3"/>
  <c r="CJ109" i="3"/>
  <c r="CK109" i="3"/>
  <c r="CL109" i="3"/>
  <c r="CM109" i="3"/>
  <c r="CN109" i="3"/>
  <c r="CO109" i="3"/>
  <c r="CP109" i="3"/>
  <c r="CQ109" i="3"/>
  <c r="CR109" i="3"/>
  <c r="CS109" i="3"/>
  <c r="CT109" i="3"/>
  <c r="CU109" i="3"/>
  <c r="CV109" i="3"/>
  <c r="CW109" i="3"/>
  <c r="CX109" i="3"/>
  <c r="CY109" i="3"/>
  <c r="CZ109" i="3"/>
  <c r="DA109" i="3"/>
  <c r="DB109" i="3"/>
  <c r="DC109" i="3"/>
  <c r="DD109" i="3"/>
  <c r="DE109" i="3"/>
  <c r="DF109" i="3"/>
  <c r="DG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DC110" i="3"/>
  <c r="DD110" i="3"/>
  <c r="DE110" i="3"/>
  <c r="DF110" i="3"/>
  <c r="DG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CE111" i="3"/>
  <c r="CF111" i="3"/>
  <c r="CG111" i="3"/>
  <c r="CH111" i="3"/>
  <c r="CI111" i="3"/>
  <c r="CJ111" i="3"/>
  <c r="CK111" i="3"/>
  <c r="CL111" i="3"/>
  <c r="CM111" i="3"/>
  <c r="CN111" i="3"/>
  <c r="CO111" i="3"/>
  <c r="CP111" i="3"/>
  <c r="CQ111" i="3"/>
  <c r="CR111" i="3"/>
  <c r="CS111" i="3"/>
  <c r="CT111" i="3"/>
  <c r="CU111" i="3"/>
  <c r="CV111" i="3"/>
  <c r="CW111" i="3"/>
  <c r="CX111" i="3"/>
  <c r="CY111" i="3"/>
  <c r="CZ111" i="3"/>
  <c r="DA111" i="3"/>
  <c r="DB111" i="3"/>
  <c r="DC111" i="3"/>
  <c r="DD111" i="3"/>
  <c r="DE111" i="3"/>
  <c r="DF111" i="3"/>
  <c r="DG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CF112" i="3"/>
  <c r="CG112" i="3"/>
  <c r="CH112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DE112" i="3"/>
  <c r="DF112" i="3"/>
  <c r="DG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BW113" i="3"/>
  <c r="BX113" i="3"/>
  <c r="BY113" i="3"/>
  <c r="BZ113" i="3"/>
  <c r="CA113" i="3"/>
  <c r="CB113" i="3"/>
  <c r="CC113" i="3"/>
  <c r="CD113" i="3"/>
  <c r="CE113" i="3"/>
  <c r="CF113" i="3"/>
  <c r="CG113" i="3"/>
  <c r="CH113" i="3"/>
  <c r="CI113" i="3"/>
  <c r="CJ113" i="3"/>
  <c r="CK113" i="3"/>
  <c r="CL113" i="3"/>
  <c r="CM113" i="3"/>
  <c r="CN113" i="3"/>
  <c r="CO113" i="3"/>
  <c r="CP113" i="3"/>
  <c r="CQ113" i="3"/>
  <c r="CR113" i="3"/>
  <c r="CS113" i="3"/>
  <c r="CT113" i="3"/>
  <c r="CU113" i="3"/>
  <c r="CV113" i="3"/>
  <c r="CW113" i="3"/>
  <c r="CX113" i="3"/>
  <c r="CY113" i="3"/>
  <c r="CZ113" i="3"/>
  <c r="DA113" i="3"/>
  <c r="DB113" i="3"/>
  <c r="DC113" i="3"/>
  <c r="DD113" i="3"/>
  <c r="DE113" i="3"/>
  <c r="DF113" i="3"/>
  <c r="DG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BW114" i="3"/>
  <c r="BX114" i="3"/>
  <c r="BY114" i="3"/>
  <c r="BZ114" i="3"/>
  <c r="CA114" i="3"/>
  <c r="CB114" i="3"/>
  <c r="CC114" i="3"/>
  <c r="CD114" i="3"/>
  <c r="CE114" i="3"/>
  <c r="CF114" i="3"/>
  <c r="CG114" i="3"/>
  <c r="CH114" i="3"/>
  <c r="CI114" i="3"/>
  <c r="CJ114" i="3"/>
  <c r="CK114" i="3"/>
  <c r="CL114" i="3"/>
  <c r="CM114" i="3"/>
  <c r="CN114" i="3"/>
  <c r="CO114" i="3"/>
  <c r="CP114" i="3"/>
  <c r="CQ114" i="3"/>
  <c r="CR114" i="3"/>
  <c r="CS114" i="3"/>
  <c r="CT114" i="3"/>
  <c r="CU114" i="3"/>
  <c r="CV114" i="3"/>
  <c r="CW114" i="3"/>
  <c r="CX114" i="3"/>
  <c r="CY114" i="3"/>
  <c r="CZ114" i="3"/>
  <c r="DA114" i="3"/>
  <c r="DB114" i="3"/>
  <c r="DC114" i="3"/>
  <c r="DD114" i="3"/>
  <c r="DE114" i="3"/>
  <c r="DF114" i="3"/>
  <c r="DG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BW115" i="3"/>
  <c r="BX115" i="3"/>
  <c r="BY115" i="3"/>
  <c r="BZ115" i="3"/>
  <c r="CA115" i="3"/>
  <c r="CB115" i="3"/>
  <c r="CC115" i="3"/>
  <c r="CD115" i="3"/>
  <c r="CE115" i="3"/>
  <c r="CF115" i="3"/>
  <c r="CG115" i="3"/>
  <c r="CH115" i="3"/>
  <c r="CI115" i="3"/>
  <c r="CJ115" i="3"/>
  <c r="CK115" i="3"/>
  <c r="CL115" i="3"/>
  <c r="CM115" i="3"/>
  <c r="CN115" i="3"/>
  <c r="CO115" i="3"/>
  <c r="CP115" i="3"/>
  <c r="CQ115" i="3"/>
  <c r="CR115" i="3"/>
  <c r="CS115" i="3"/>
  <c r="CT115" i="3"/>
  <c r="CU115" i="3"/>
  <c r="CV115" i="3"/>
  <c r="CW115" i="3"/>
  <c r="CX115" i="3"/>
  <c r="CY115" i="3"/>
  <c r="CZ115" i="3"/>
  <c r="DA115" i="3"/>
  <c r="DB115" i="3"/>
  <c r="DC115" i="3"/>
  <c r="DD115" i="3"/>
  <c r="DE115" i="3"/>
  <c r="DF115" i="3"/>
  <c r="DG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BW116" i="3"/>
  <c r="BX116" i="3"/>
  <c r="BY116" i="3"/>
  <c r="BZ116" i="3"/>
  <c r="CA116" i="3"/>
  <c r="CB116" i="3"/>
  <c r="CC116" i="3"/>
  <c r="CD116" i="3"/>
  <c r="CE116" i="3"/>
  <c r="CF116" i="3"/>
  <c r="CG116" i="3"/>
  <c r="CH116" i="3"/>
  <c r="CI116" i="3"/>
  <c r="CJ116" i="3"/>
  <c r="CK116" i="3"/>
  <c r="CL116" i="3"/>
  <c r="CM116" i="3"/>
  <c r="CN116" i="3"/>
  <c r="CO116" i="3"/>
  <c r="CP116" i="3"/>
  <c r="CQ116" i="3"/>
  <c r="CR116" i="3"/>
  <c r="CS116" i="3"/>
  <c r="CT116" i="3"/>
  <c r="CU116" i="3"/>
  <c r="CV116" i="3"/>
  <c r="CW116" i="3"/>
  <c r="CX116" i="3"/>
  <c r="CY116" i="3"/>
  <c r="CZ116" i="3"/>
  <c r="DA116" i="3"/>
  <c r="DB116" i="3"/>
  <c r="DC116" i="3"/>
  <c r="DD116" i="3"/>
  <c r="DE116" i="3"/>
  <c r="DF116" i="3"/>
  <c r="DG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CE117" i="3"/>
  <c r="CF117" i="3"/>
  <c r="CG117" i="3"/>
  <c r="CH117" i="3"/>
  <c r="CI117" i="3"/>
  <c r="CJ117" i="3"/>
  <c r="CK117" i="3"/>
  <c r="CL117" i="3"/>
  <c r="CM117" i="3"/>
  <c r="CN117" i="3"/>
  <c r="CO117" i="3"/>
  <c r="CP117" i="3"/>
  <c r="CQ117" i="3"/>
  <c r="CR117" i="3"/>
  <c r="CS117" i="3"/>
  <c r="CT117" i="3"/>
  <c r="CU117" i="3"/>
  <c r="CV117" i="3"/>
  <c r="CW117" i="3"/>
  <c r="CX117" i="3"/>
  <c r="CY117" i="3"/>
  <c r="CZ117" i="3"/>
  <c r="DA117" i="3"/>
  <c r="DB117" i="3"/>
  <c r="DC117" i="3"/>
  <c r="DD117" i="3"/>
  <c r="DE117" i="3"/>
  <c r="DF117" i="3"/>
  <c r="DG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CE118" i="3"/>
  <c r="CF118" i="3"/>
  <c r="CG118" i="3"/>
  <c r="CH118" i="3"/>
  <c r="CI118" i="3"/>
  <c r="CJ118" i="3"/>
  <c r="CK118" i="3"/>
  <c r="CL118" i="3"/>
  <c r="CM118" i="3"/>
  <c r="CN118" i="3"/>
  <c r="CO118" i="3"/>
  <c r="CP118" i="3"/>
  <c r="CQ118" i="3"/>
  <c r="CR118" i="3"/>
  <c r="CS118" i="3"/>
  <c r="CT118" i="3"/>
  <c r="CU118" i="3"/>
  <c r="CV118" i="3"/>
  <c r="CW118" i="3"/>
  <c r="CX118" i="3"/>
  <c r="CY118" i="3"/>
  <c r="CZ118" i="3"/>
  <c r="DA118" i="3"/>
  <c r="DB118" i="3"/>
  <c r="DC118" i="3"/>
  <c r="DD118" i="3"/>
  <c r="DE118" i="3"/>
  <c r="DF118" i="3"/>
  <c r="DG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CI119" i="3"/>
  <c r="CJ119" i="3"/>
  <c r="CK119" i="3"/>
  <c r="CL119" i="3"/>
  <c r="CM119" i="3"/>
  <c r="CN119" i="3"/>
  <c r="CO119" i="3"/>
  <c r="CP119" i="3"/>
  <c r="CQ119" i="3"/>
  <c r="CR119" i="3"/>
  <c r="CS119" i="3"/>
  <c r="CT119" i="3"/>
  <c r="CU119" i="3"/>
  <c r="CV119" i="3"/>
  <c r="CW119" i="3"/>
  <c r="CX119" i="3"/>
  <c r="CY119" i="3"/>
  <c r="CZ119" i="3"/>
  <c r="DA119" i="3"/>
  <c r="DB119" i="3"/>
  <c r="DC119" i="3"/>
  <c r="DD119" i="3"/>
  <c r="DE119" i="3"/>
  <c r="DF119" i="3"/>
  <c r="DG119" i="3"/>
  <c r="S76" i="4"/>
  <c r="S75" i="4"/>
  <c r="S74" i="4"/>
  <c r="N72" i="4"/>
  <c r="AG71" i="4"/>
  <c r="R71" i="4"/>
  <c r="S70" i="4"/>
  <c r="S69" i="4"/>
  <c r="AB66" i="4"/>
  <c r="AA65" i="4"/>
  <c r="AA64" i="4"/>
  <c r="AK63" i="4"/>
  <c r="U63" i="4"/>
  <c r="S62" i="4"/>
  <c r="AJ61" i="4"/>
  <c r="S61" i="4"/>
  <c r="Y59" i="4"/>
  <c r="N58" i="4"/>
  <c r="AB57" i="4"/>
  <c r="N57" i="4"/>
  <c r="AI55" i="4"/>
  <c r="AQ55" i="4"/>
  <c r="AA56" i="4"/>
  <c r="AA54" i="4"/>
  <c r="N54" i="4"/>
  <c r="AG53" i="4"/>
  <c r="AD52" i="4"/>
  <c r="T52" i="4"/>
  <c r="AD51" i="4"/>
  <c r="N51" i="4"/>
  <c r="AD50" i="4"/>
  <c r="T50" i="4"/>
  <c r="N49" i="4"/>
  <c r="T48" i="4"/>
  <c r="N47" i="4"/>
  <c r="N46" i="4"/>
  <c r="AA45" i="4"/>
  <c r="N45" i="4"/>
  <c r="AA44" i="4"/>
  <c r="N44" i="4"/>
  <c r="AE43" i="4"/>
  <c r="S43" i="4"/>
  <c r="S42" i="4"/>
  <c r="AF41" i="4"/>
  <c r="S41" i="4"/>
  <c r="AV40" i="4"/>
  <c r="Q40" i="4"/>
  <c r="N39" i="4"/>
  <c r="N37" i="4"/>
  <c r="AL36" i="4"/>
  <c r="Z36" i="4"/>
  <c r="N36" i="4"/>
  <c r="V35" i="4"/>
  <c r="N35" i="4"/>
  <c r="N34" i="4"/>
  <c r="AA33" i="4"/>
  <c r="Q33" i="4"/>
  <c r="AA32" i="4"/>
  <c r="N32" i="4"/>
  <c r="AN31" i="4"/>
  <c r="X31" i="4"/>
  <c r="N31" i="4"/>
  <c r="AA30" i="4"/>
  <c r="N30" i="4"/>
  <c r="AF29" i="4"/>
  <c r="N29" i="4"/>
  <c r="N28" i="4"/>
  <c r="N27" i="4"/>
  <c r="N26" i="4"/>
  <c r="N25" i="4"/>
  <c r="N22" i="4"/>
  <c r="N20" i="4"/>
  <c r="N18" i="4"/>
  <c r="I16" i="4"/>
  <c r="AH13" i="4"/>
  <c r="AH12" i="4"/>
  <c r="AH11" i="4"/>
  <c r="I13" i="4"/>
  <c r="I12" i="4"/>
  <c r="A99" i="3" l="1" a="1"/>
  <c r="A99" i="3" s="1"/>
  <c r="A93" i="3" a="1"/>
  <c r="A93" i="3" s="1"/>
  <c r="A69" i="3" a="1"/>
  <c r="A69" i="3" s="1"/>
  <c r="A63" i="3" a="1"/>
  <c r="A63" i="3" s="1"/>
  <c r="A98" i="3" a="1"/>
  <c r="A98" i="3" s="1"/>
  <c r="A92" i="3" a="1"/>
  <c r="A92" i="3" s="1"/>
  <c r="A62" i="3" a="1"/>
  <c r="A62" i="3" s="1"/>
  <c r="A56" i="3" a="1"/>
  <c r="A56" i="3" s="1"/>
  <c r="A105" i="3" a="1"/>
  <c r="A105" i="3" s="1"/>
  <c r="A119" i="3" a="1"/>
  <c r="A119" i="3" s="1"/>
  <c r="A112" i="3" a="1"/>
  <c r="A112" i="3" s="1"/>
  <c r="A90" i="3" a="1"/>
  <c r="A90" i="3" s="1"/>
  <c r="A75" i="3" a="1"/>
  <c r="A75" i="3" s="1"/>
  <c r="A68" i="3" a="1"/>
  <c r="A68" i="3" s="1"/>
  <c r="A61" i="3" a="1"/>
  <c r="A61" i="3" s="1"/>
  <c r="A115" i="3" a="1"/>
  <c r="A115" i="3" s="1"/>
  <c r="A109" i="3" a="1"/>
  <c r="A109" i="3" s="1"/>
  <c r="A103" i="3" a="1"/>
  <c r="A103" i="3" s="1"/>
  <c r="A91" i="3" a="1"/>
  <c r="A91" i="3" s="1"/>
  <c r="A81" i="3" a="1"/>
  <c r="A81" i="3" s="1"/>
  <c r="A114" i="3" a="1"/>
  <c r="A114" i="3" s="1"/>
  <c r="A88" i="3" a="1"/>
  <c r="A88" i="3" s="1"/>
  <c r="A84" i="3" a="1"/>
  <c r="A84" i="3" s="1"/>
  <c r="A78" i="3" a="1"/>
  <c r="A78" i="3" s="1"/>
  <c r="A72" i="3" a="1"/>
  <c r="A72" i="3" s="1"/>
  <c r="A66" i="3" a="1"/>
  <c r="A66" i="3" s="1"/>
  <c r="A59" i="3" a="1"/>
  <c r="A59" i="3" s="1"/>
  <c r="A54" i="3" a="1"/>
  <c r="A54" i="3" s="1"/>
  <c r="A52" i="3" a="1"/>
  <c r="A52" i="3" s="1"/>
  <c r="A53" i="3" a="1"/>
  <c r="A53" i="3" s="1"/>
  <c r="A117" i="3" a="1"/>
  <c r="A117" i="3" s="1"/>
  <c r="A110" i="3" a="1"/>
  <c r="A110" i="3" s="1"/>
  <c r="A108" i="3" a="1"/>
  <c r="A108" i="3" s="1"/>
  <c r="A102" i="3" a="1"/>
  <c r="A102" i="3" s="1"/>
  <c r="A95" i="3" a="1"/>
  <c r="A95" i="3" s="1"/>
  <c r="A87" i="3" a="1"/>
  <c r="A87" i="3" s="1"/>
  <c r="A80" i="3" a="1"/>
  <c r="A80" i="3" s="1"/>
  <c r="A111" i="3" a="1"/>
  <c r="A111" i="3" s="1"/>
  <c r="A89" i="3" a="1"/>
  <c r="A89" i="3" s="1"/>
  <c r="A73" i="3" a="1"/>
  <c r="A73" i="3" s="1"/>
  <c r="A60" i="3" a="1"/>
  <c r="A60" i="3" s="1"/>
  <c r="A96" i="3" a="1"/>
  <c r="A96" i="3" s="1"/>
  <c r="A74" i="3" a="1"/>
  <c r="A74" i="3" s="1"/>
  <c r="A107" i="3" a="1"/>
  <c r="A107" i="3" s="1"/>
  <c r="A101" i="3" a="1"/>
  <c r="A101" i="3" s="1"/>
  <c r="A83" i="3" a="1"/>
  <c r="A83" i="3" s="1"/>
  <c r="A77" i="3" a="1"/>
  <c r="A77" i="3" s="1"/>
  <c r="A71" i="3" a="1"/>
  <c r="A71" i="3" s="1"/>
  <c r="A65" i="3" a="1"/>
  <c r="A65" i="3" s="1"/>
  <c r="A58" i="3" a="1"/>
  <c r="A58" i="3" s="1"/>
  <c r="A97" i="3" a="1"/>
  <c r="A97" i="3" s="1"/>
  <c r="A85" i="3" a="1"/>
  <c r="A85" i="3" s="1"/>
  <c r="A79" i="3" a="1"/>
  <c r="A79" i="3" s="1"/>
  <c r="A67" i="3" a="1"/>
  <c r="A67" i="3" s="1"/>
  <c r="A55" i="3" a="1"/>
  <c r="A55" i="3" s="1"/>
  <c r="A113" i="3" a="1"/>
  <c r="A113" i="3" s="1"/>
  <c r="A94" i="3" a="1"/>
  <c r="A94" i="3" s="1"/>
  <c r="A86" i="3" a="1"/>
  <c r="A86" i="3" s="1"/>
  <c r="A57" i="3" a="1"/>
  <c r="A57" i="3" s="1"/>
  <c r="A104" i="3" a="1"/>
  <c r="A104" i="3" s="1"/>
  <c r="A82" i="3" a="1"/>
  <c r="A82" i="3" s="1"/>
  <c r="A118" i="3" a="1"/>
  <c r="A118" i="3" s="1"/>
  <c r="A116" i="3" a="1"/>
  <c r="A116" i="3" s="1"/>
  <c r="A106" i="3" a="1"/>
  <c r="A106" i="3" s="1"/>
  <c r="A100" i="3" a="1"/>
  <c r="A100" i="3" s="1"/>
  <c r="A76" i="3" a="1"/>
  <c r="A76" i="3" s="1"/>
  <c r="A70" i="3" a="1"/>
  <c r="A70" i="3" s="1"/>
  <c r="A64" i="3" a="1"/>
  <c r="A64" i="3" s="1"/>
  <c r="AA55" i="4"/>
  <c r="I14" i="4"/>
  <c r="I15" i="4"/>
  <c r="DE12" i="3"/>
  <c r="DF12" i="3"/>
  <c r="DG12" i="3"/>
  <c r="DE13" i="3"/>
  <c r="DF13" i="3"/>
  <c r="DG13" i="3"/>
  <c r="DE14" i="3"/>
  <c r="DF14" i="3"/>
  <c r="DG14" i="3"/>
  <c r="DE15" i="3"/>
  <c r="DF15" i="3"/>
  <c r="DG15" i="3"/>
  <c r="DE16" i="3"/>
  <c r="DF16" i="3"/>
  <c r="DG16" i="3"/>
  <c r="DE17" i="3"/>
  <c r="DF17" i="3"/>
  <c r="DG17" i="3"/>
  <c r="DE18" i="3"/>
  <c r="DF18" i="3"/>
  <c r="DG18" i="3"/>
  <c r="DE19" i="3"/>
  <c r="DF19" i="3"/>
  <c r="DG19" i="3"/>
  <c r="DE20" i="3"/>
  <c r="DF20" i="3"/>
  <c r="DG20" i="3"/>
  <c r="DE21" i="3"/>
  <c r="DF21" i="3"/>
  <c r="DG21" i="3"/>
  <c r="DE22" i="3"/>
  <c r="DF22" i="3"/>
  <c r="DG22" i="3"/>
  <c r="DE23" i="3"/>
  <c r="DF23" i="3"/>
  <c r="DG23" i="3"/>
  <c r="DE24" i="3"/>
  <c r="DF24" i="3"/>
  <c r="DG24" i="3"/>
  <c r="DE25" i="3"/>
  <c r="DF25" i="3"/>
  <c r="DG25" i="3"/>
  <c r="DE26" i="3"/>
  <c r="DF26" i="3"/>
  <c r="DG26" i="3"/>
  <c r="DE27" i="3"/>
  <c r="DF27" i="3"/>
  <c r="DG27" i="3"/>
  <c r="DE28" i="3"/>
  <c r="DF28" i="3"/>
  <c r="DG28" i="3"/>
  <c r="DE29" i="3"/>
  <c r="DF29" i="3"/>
  <c r="DG29" i="3"/>
  <c r="DE30" i="3"/>
  <c r="DF30" i="3"/>
  <c r="DG30" i="3"/>
  <c r="DE31" i="3"/>
  <c r="DF31" i="3"/>
  <c r="DG31" i="3"/>
  <c r="DE32" i="3"/>
  <c r="DF32" i="3"/>
  <c r="DG32" i="3"/>
  <c r="DE33" i="3"/>
  <c r="DF33" i="3"/>
  <c r="DG33" i="3"/>
  <c r="DE34" i="3"/>
  <c r="DF34" i="3"/>
  <c r="DG34" i="3"/>
  <c r="DE35" i="3"/>
  <c r="DF35" i="3"/>
  <c r="DG35" i="3"/>
  <c r="DE36" i="3"/>
  <c r="DF36" i="3"/>
  <c r="DG36" i="3"/>
  <c r="DE37" i="3"/>
  <c r="DF37" i="3"/>
  <c r="DG37" i="3"/>
  <c r="DE38" i="3"/>
  <c r="DF38" i="3"/>
  <c r="DG38" i="3"/>
  <c r="DE39" i="3"/>
  <c r="DF39" i="3"/>
  <c r="DG39" i="3"/>
  <c r="DE40" i="3"/>
  <c r="DF40" i="3"/>
  <c r="DG40" i="3"/>
  <c r="DE41" i="3"/>
  <c r="DF41" i="3"/>
  <c r="DG41" i="3"/>
  <c r="DE42" i="3"/>
  <c r="DF42" i="3"/>
  <c r="DG42" i="3"/>
  <c r="DE43" i="3"/>
  <c r="DF43" i="3"/>
  <c r="DG43" i="3"/>
  <c r="DE44" i="3"/>
  <c r="DF44" i="3"/>
  <c r="DG44" i="3"/>
  <c r="DE45" i="3"/>
  <c r="DF45" i="3"/>
  <c r="DG45" i="3"/>
  <c r="DE46" i="3"/>
  <c r="DF46" i="3"/>
  <c r="DG46" i="3"/>
  <c r="DE47" i="3"/>
  <c r="DF47" i="3"/>
  <c r="DG47" i="3"/>
  <c r="DE48" i="3"/>
  <c r="DF48" i="3"/>
  <c r="DG48" i="3"/>
  <c r="DE49" i="3"/>
  <c r="DF49" i="3"/>
  <c r="DG49" i="3"/>
  <c r="DE50" i="3"/>
  <c r="DF50" i="3"/>
  <c r="DG50" i="3"/>
  <c r="DE51" i="3"/>
  <c r="DF51" i="3"/>
  <c r="DG51" i="3"/>
  <c r="DE3" i="3"/>
  <c r="DF3" i="3"/>
  <c r="DG3" i="3"/>
  <c r="DE4" i="3"/>
  <c r="DF4" i="3"/>
  <c r="DG4" i="3"/>
  <c r="DE5" i="3"/>
  <c r="DF5" i="3"/>
  <c r="DG5" i="3"/>
  <c r="DE6" i="3"/>
  <c r="DF6" i="3"/>
  <c r="DG6" i="3"/>
  <c r="DE7" i="3"/>
  <c r="DF7" i="3"/>
  <c r="DG7" i="3"/>
  <c r="DE8" i="3"/>
  <c r="DF8" i="3"/>
  <c r="DG8" i="3"/>
  <c r="DE9" i="3"/>
  <c r="DF9" i="3"/>
  <c r="DG9" i="3"/>
  <c r="DE10" i="3"/>
  <c r="DF10" i="3"/>
  <c r="DG10" i="3"/>
  <c r="DE11" i="3"/>
  <c r="DF11" i="3"/>
  <c r="DG11" i="3"/>
  <c r="DF2" i="3"/>
  <c r="DG2" i="3"/>
  <c r="CY10" i="3"/>
  <c r="CZ10" i="3"/>
  <c r="DA10" i="3"/>
  <c r="DB10" i="3"/>
  <c r="DC10" i="3"/>
  <c r="DD10" i="3"/>
  <c r="CY11" i="3"/>
  <c r="CZ11" i="3"/>
  <c r="DA11" i="3"/>
  <c r="DB11" i="3"/>
  <c r="DC11" i="3"/>
  <c r="DD11" i="3"/>
  <c r="CY12" i="3"/>
  <c r="CZ12" i="3"/>
  <c r="DA12" i="3"/>
  <c r="DB12" i="3"/>
  <c r="DC12" i="3"/>
  <c r="DD12" i="3"/>
  <c r="CY13" i="3"/>
  <c r="CZ13" i="3"/>
  <c r="DA13" i="3"/>
  <c r="DB13" i="3"/>
  <c r="DC13" i="3"/>
  <c r="DD13" i="3"/>
  <c r="CY14" i="3"/>
  <c r="CZ14" i="3"/>
  <c r="DA14" i="3"/>
  <c r="DB14" i="3"/>
  <c r="DC14" i="3"/>
  <c r="DD14" i="3"/>
  <c r="CY15" i="3"/>
  <c r="CZ15" i="3"/>
  <c r="DA15" i="3"/>
  <c r="DB15" i="3"/>
  <c r="DC15" i="3"/>
  <c r="DD15" i="3"/>
  <c r="CY16" i="3"/>
  <c r="CZ16" i="3"/>
  <c r="DA16" i="3"/>
  <c r="DB16" i="3"/>
  <c r="DC16" i="3"/>
  <c r="DD16" i="3"/>
  <c r="CY17" i="3"/>
  <c r="CZ17" i="3"/>
  <c r="DA17" i="3"/>
  <c r="DB17" i="3"/>
  <c r="DC17" i="3"/>
  <c r="DD17" i="3"/>
  <c r="CY18" i="3"/>
  <c r="CZ18" i="3"/>
  <c r="DA18" i="3"/>
  <c r="DB18" i="3"/>
  <c r="DC18" i="3"/>
  <c r="DD18" i="3"/>
  <c r="CY19" i="3"/>
  <c r="CZ19" i="3"/>
  <c r="DA19" i="3"/>
  <c r="DB19" i="3"/>
  <c r="DC19" i="3"/>
  <c r="DD19" i="3"/>
  <c r="CY20" i="3"/>
  <c r="CZ20" i="3"/>
  <c r="DA20" i="3"/>
  <c r="DB20" i="3"/>
  <c r="DC20" i="3"/>
  <c r="DD20" i="3"/>
  <c r="CY21" i="3"/>
  <c r="CZ21" i="3"/>
  <c r="DA21" i="3"/>
  <c r="DB21" i="3"/>
  <c r="DC21" i="3"/>
  <c r="DD21" i="3"/>
  <c r="CY22" i="3"/>
  <c r="CZ22" i="3"/>
  <c r="DA22" i="3"/>
  <c r="DB22" i="3"/>
  <c r="DC22" i="3"/>
  <c r="DD22" i="3"/>
  <c r="CY23" i="3"/>
  <c r="CZ23" i="3"/>
  <c r="DA23" i="3"/>
  <c r="DB23" i="3"/>
  <c r="DC23" i="3"/>
  <c r="DD23" i="3"/>
  <c r="CY24" i="3"/>
  <c r="CZ24" i="3"/>
  <c r="DA24" i="3"/>
  <c r="DB24" i="3"/>
  <c r="DC24" i="3"/>
  <c r="DD24" i="3"/>
  <c r="CY25" i="3"/>
  <c r="CZ25" i="3"/>
  <c r="DA25" i="3"/>
  <c r="DB25" i="3"/>
  <c r="DC25" i="3"/>
  <c r="DD25" i="3"/>
  <c r="CY26" i="3"/>
  <c r="CZ26" i="3"/>
  <c r="DA26" i="3"/>
  <c r="DB26" i="3"/>
  <c r="DC26" i="3"/>
  <c r="DD26" i="3"/>
  <c r="CY27" i="3"/>
  <c r="CZ27" i="3"/>
  <c r="DA27" i="3"/>
  <c r="DB27" i="3"/>
  <c r="DC27" i="3"/>
  <c r="DD27" i="3"/>
  <c r="CY28" i="3"/>
  <c r="CZ28" i="3"/>
  <c r="DA28" i="3"/>
  <c r="DB28" i="3"/>
  <c r="DC28" i="3"/>
  <c r="DD28" i="3"/>
  <c r="CY29" i="3"/>
  <c r="CZ29" i="3"/>
  <c r="DA29" i="3"/>
  <c r="DB29" i="3"/>
  <c r="DC29" i="3"/>
  <c r="DD29" i="3"/>
  <c r="CY30" i="3"/>
  <c r="CZ30" i="3"/>
  <c r="DA30" i="3"/>
  <c r="DB30" i="3"/>
  <c r="DC30" i="3"/>
  <c r="DD30" i="3"/>
  <c r="CY31" i="3"/>
  <c r="CZ31" i="3"/>
  <c r="DA31" i="3"/>
  <c r="DB31" i="3"/>
  <c r="DC31" i="3"/>
  <c r="DD31" i="3"/>
  <c r="CY32" i="3"/>
  <c r="CZ32" i="3"/>
  <c r="DA32" i="3"/>
  <c r="DB32" i="3"/>
  <c r="DC32" i="3"/>
  <c r="DD32" i="3"/>
  <c r="CY33" i="3"/>
  <c r="CZ33" i="3"/>
  <c r="DA33" i="3"/>
  <c r="DB33" i="3"/>
  <c r="DC33" i="3"/>
  <c r="DD33" i="3"/>
  <c r="CY34" i="3"/>
  <c r="CZ34" i="3"/>
  <c r="DA34" i="3"/>
  <c r="DB34" i="3"/>
  <c r="DC34" i="3"/>
  <c r="DD34" i="3"/>
  <c r="CY35" i="3"/>
  <c r="CZ35" i="3"/>
  <c r="DA35" i="3"/>
  <c r="DB35" i="3"/>
  <c r="DC35" i="3"/>
  <c r="DD35" i="3"/>
  <c r="CY36" i="3"/>
  <c r="CZ36" i="3"/>
  <c r="DA36" i="3"/>
  <c r="DB36" i="3"/>
  <c r="DC36" i="3"/>
  <c r="DD36" i="3"/>
  <c r="CY37" i="3"/>
  <c r="CZ37" i="3"/>
  <c r="DA37" i="3"/>
  <c r="DB37" i="3"/>
  <c r="DC37" i="3"/>
  <c r="DD37" i="3"/>
  <c r="CY38" i="3"/>
  <c r="CZ38" i="3"/>
  <c r="DA38" i="3"/>
  <c r="DB38" i="3"/>
  <c r="DC38" i="3"/>
  <c r="DD38" i="3"/>
  <c r="CY39" i="3"/>
  <c r="CZ39" i="3"/>
  <c r="DA39" i="3"/>
  <c r="DB39" i="3"/>
  <c r="DC39" i="3"/>
  <c r="DD39" i="3"/>
  <c r="CY40" i="3"/>
  <c r="CZ40" i="3"/>
  <c r="DA40" i="3"/>
  <c r="DB40" i="3"/>
  <c r="DC40" i="3"/>
  <c r="DD40" i="3"/>
  <c r="CY41" i="3"/>
  <c r="CZ41" i="3"/>
  <c r="DA41" i="3"/>
  <c r="DB41" i="3"/>
  <c r="DC41" i="3"/>
  <c r="DD41" i="3"/>
  <c r="CY42" i="3"/>
  <c r="CZ42" i="3"/>
  <c r="DA42" i="3"/>
  <c r="DB42" i="3"/>
  <c r="DC42" i="3"/>
  <c r="DD42" i="3"/>
  <c r="CY43" i="3"/>
  <c r="CZ43" i="3"/>
  <c r="DA43" i="3"/>
  <c r="DB43" i="3"/>
  <c r="DC43" i="3"/>
  <c r="DD43" i="3"/>
  <c r="CY44" i="3"/>
  <c r="CZ44" i="3"/>
  <c r="DA44" i="3"/>
  <c r="DB44" i="3"/>
  <c r="DC44" i="3"/>
  <c r="DD44" i="3"/>
  <c r="CY45" i="3"/>
  <c r="CZ45" i="3"/>
  <c r="DA45" i="3"/>
  <c r="DB45" i="3"/>
  <c r="DC45" i="3"/>
  <c r="DD45" i="3"/>
  <c r="CY46" i="3"/>
  <c r="CZ46" i="3"/>
  <c r="DA46" i="3"/>
  <c r="DB46" i="3"/>
  <c r="DC46" i="3"/>
  <c r="DD46" i="3"/>
  <c r="CY47" i="3"/>
  <c r="CZ47" i="3"/>
  <c r="DA47" i="3"/>
  <c r="DB47" i="3"/>
  <c r="DC47" i="3"/>
  <c r="DD47" i="3"/>
  <c r="CY48" i="3"/>
  <c r="CZ48" i="3"/>
  <c r="DA48" i="3"/>
  <c r="DB48" i="3"/>
  <c r="DC48" i="3"/>
  <c r="DD48" i="3"/>
  <c r="CY49" i="3"/>
  <c r="CZ49" i="3"/>
  <c r="DA49" i="3"/>
  <c r="DB49" i="3"/>
  <c r="DC49" i="3"/>
  <c r="DD49" i="3"/>
  <c r="CY50" i="3"/>
  <c r="CZ50" i="3"/>
  <c r="DA50" i="3"/>
  <c r="DB50" i="3"/>
  <c r="DC50" i="3"/>
  <c r="DD50" i="3"/>
  <c r="CY51" i="3"/>
  <c r="CZ51" i="3"/>
  <c r="DA51" i="3"/>
  <c r="DB51" i="3"/>
  <c r="DC51" i="3"/>
  <c r="DD51" i="3"/>
  <c r="CY3" i="3"/>
  <c r="CZ3" i="3"/>
  <c r="DA3" i="3"/>
  <c r="DB3" i="3"/>
  <c r="DC3" i="3"/>
  <c r="DD3" i="3"/>
  <c r="CY4" i="3"/>
  <c r="CZ4" i="3"/>
  <c r="DA4" i="3"/>
  <c r="DB4" i="3"/>
  <c r="DC4" i="3"/>
  <c r="DD4" i="3"/>
  <c r="CY5" i="3"/>
  <c r="CZ5" i="3"/>
  <c r="DA5" i="3"/>
  <c r="DB5" i="3"/>
  <c r="DC5" i="3"/>
  <c r="DD5" i="3"/>
  <c r="CY6" i="3"/>
  <c r="CZ6" i="3"/>
  <c r="DA6" i="3"/>
  <c r="DB6" i="3"/>
  <c r="DC6" i="3"/>
  <c r="DD6" i="3"/>
  <c r="CY7" i="3"/>
  <c r="CZ7" i="3"/>
  <c r="DA7" i="3"/>
  <c r="DB7" i="3"/>
  <c r="DC7" i="3"/>
  <c r="DD7" i="3"/>
  <c r="CY8" i="3"/>
  <c r="CZ8" i="3"/>
  <c r="DA8" i="3"/>
  <c r="DB8" i="3"/>
  <c r="DC8" i="3"/>
  <c r="DD8" i="3"/>
  <c r="CY9" i="3"/>
  <c r="CZ9" i="3"/>
  <c r="DA9" i="3"/>
  <c r="DB9" i="3"/>
  <c r="DC9" i="3"/>
  <c r="DD9" i="3"/>
  <c r="CZ2" i="3"/>
  <c r="DA2" i="3"/>
  <c r="DB2" i="3"/>
  <c r="DC2" i="3"/>
  <c r="DD2" i="3"/>
  <c r="DE2" i="3"/>
  <c r="CS10" i="3"/>
  <c r="CT10" i="3"/>
  <c r="CU10" i="3"/>
  <c r="CV10" i="3"/>
  <c r="CW10" i="3"/>
  <c r="CX10" i="3"/>
  <c r="CS11" i="3"/>
  <c r="CT11" i="3"/>
  <c r="CU11" i="3"/>
  <c r="CV11" i="3"/>
  <c r="CW11" i="3"/>
  <c r="CX11" i="3"/>
  <c r="CS12" i="3"/>
  <c r="CT12" i="3"/>
  <c r="CU12" i="3"/>
  <c r="CV12" i="3"/>
  <c r="CW12" i="3"/>
  <c r="CX12" i="3"/>
  <c r="CS13" i="3"/>
  <c r="CT13" i="3"/>
  <c r="CU13" i="3"/>
  <c r="CV13" i="3"/>
  <c r="CW13" i="3"/>
  <c r="CX13" i="3"/>
  <c r="CS14" i="3"/>
  <c r="CT14" i="3"/>
  <c r="CU14" i="3"/>
  <c r="CV14" i="3"/>
  <c r="CW14" i="3"/>
  <c r="CX14" i="3"/>
  <c r="CS15" i="3"/>
  <c r="CT15" i="3"/>
  <c r="CU15" i="3"/>
  <c r="CV15" i="3"/>
  <c r="CW15" i="3"/>
  <c r="CX15" i="3"/>
  <c r="CS16" i="3"/>
  <c r="CT16" i="3"/>
  <c r="CU16" i="3"/>
  <c r="CV16" i="3"/>
  <c r="CW16" i="3"/>
  <c r="CX16" i="3"/>
  <c r="CS17" i="3"/>
  <c r="CT17" i="3"/>
  <c r="CU17" i="3"/>
  <c r="CV17" i="3"/>
  <c r="CW17" i="3"/>
  <c r="CX17" i="3"/>
  <c r="CS18" i="3"/>
  <c r="CT18" i="3"/>
  <c r="CU18" i="3"/>
  <c r="CV18" i="3"/>
  <c r="CW18" i="3"/>
  <c r="CX18" i="3"/>
  <c r="CS19" i="3"/>
  <c r="CT19" i="3"/>
  <c r="CU19" i="3"/>
  <c r="CV19" i="3"/>
  <c r="CW19" i="3"/>
  <c r="CX19" i="3"/>
  <c r="CS20" i="3"/>
  <c r="CT20" i="3"/>
  <c r="CU20" i="3"/>
  <c r="CV20" i="3"/>
  <c r="CW20" i="3"/>
  <c r="CX20" i="3"/>
  <c r="CS21" i="3"/>
  <c r="CT21" i="3"/>
  <c r="CU21" i="3"/>
  <c r="CV21" i="3"/>
  <c r="CW21" i="3"/>
  <c r="CX21" i="3"/>
  <c r="CS22" i="3"/>
  <c r="CT22" i="3"/>
  <c r="CU22" i="3"/>
  <c r="CV22" i="3"/>
  <c r="CW22" i="3"/>
  <c r="CX22" i="3"/>
  <c r="CS23" i="3"/>
  <c r="CT23" i="3"/>
  <c r="CU23" i="3"/>
  <c r="CV23" i="3"/>
  <c r="CW23" i="3"/>
  <c r="CX23" i="3"/>
  <c r="CS24" i="3"/>
  <c r="CT24" i="3"/>
  <c r="CU24" i="3"/>
  <c r="CV24" i="3"/>
  <c r="CW24" i="3"/>
  <c r="CX24" i="3"/>
  <c r="CS25" i="3"/>
  <c r="CT25" i="3"/>
  <c r="CU25" i="3"/>
  <c r="CV25" i="3"/>
  <c r="CW25" i="3"/>
  <c r="CX25" i="3"/>
  <c r="CS26" i="3"/>
  <c r="CT26" i="3"/>
  <c r="CU26" i="3"/>
  <c r="CV26" i="3"/>
  <c r="CW26" i="3"/>
  <c r="CX26" i="3"/>
  <c r="CS27" i="3"/>
  <c r="CT27" i="3"/>
  <c r="CU27" i="3"/>
  <c r="CV27" i="3"/>
  <c r="CW27" i="3"/>
  <c r="CX27" i="3"/>
  <c r="CS28" i="3"/>
  <c r="CT28" i="3"/>
  <c r="CU28" i="3"/>
  <c r="CV28" i="3"/>
  <c r="CW28" i="3"/>
  <c r="CX28" i="3"/>
  <c r="CS29" i="3"/>
  <c r="CT29" i="3"/>
  <c r="CU29" i="3"/>
  <c r="CV29" i="3"/>
  <c r="CW29" i="3"/>
  <c r="CX29" i="3"/>
  <c r="CS30" i="3"/>
  <c r="CT30" i="3"/>
  <c r="CU30" i="3"/>
  <c r="CV30" i="3"/>
  <c r="CW30" i="3"/>
  <c r="CX30" i="3"/>
  <c r="CS31" i="3"/>
  <c r="CT31" i="3"/>
  <c r="CU31" i="3"/>
  <c r="CV31" i="3"/>
  <c r="CW31" i="3"/>
  <c r="CX31" i="3"/>
  <c r="CS32" i="3"/>
  <c r="CT32" i="3"/>
  <c r="CU32" i="3"/>
  <c r="CV32" i="3"/>
  <c r="CW32" i="3"/>
  <c r="CX32" i="3"/>
  <c r="CS33" i="3"/>
  <c r="CT33" i="3"/>
  <c r="CU33" i="3"/>
  <c r="CV33" i="3"/>
  <c r="CW33" i="3"/>
  <c r="CX33" i="3"/>
  <c r="CS34" i="3"/>
  <c r="CT34" i="3"/>
  <c r="CU34" i="3"/>
  <c r="CV34" i="3"/>
  <c r="CW34" i="3"/>
  <c r="CX34" i="3"/>
  <c r="CS35" i="3"/>
  <c r="CT35" i="3"/>
  <c r="CU35" i="3"/>
  <c r="CV35" i="3"/>
  <c r="CW35" i="3"/>
  <c r="CX35" i="3"/>
  <c r="CS36" i="3"/>
  <c r="CT36" i="3"/>
  <c r="CU36" i="3"/>
  <c r="CV36" i="3"/>
  <c r="CW36" i="3"/>
  <c r="CX36" i="3"/>
  <c r="CS37" i="3"/>
  <c r="CT37" i="3"/>
  <c r="CU37" i="3"/>
  <c r="CV37" i="3"/>
  <c r="CW37" i="3"/>
  <c r="CX37" i="3"/>
  <c r="CS38" i="3"/>
  <c r="CT38" i="3"/>
  <c r="CU38" i="3"/>
  <c r="CV38" i="3"/>
  <c r="CW38" i="3"/>
  <c r="CX38" i="3"/>
  <c r="CS39" i="3"/>
  <c r="CT39" i="3"/>
  <c r="CU39" i="3"/>
  <c r="CV39" i="3"/>
  <c r="CW39" i="3"/>
  <c r="CX39" i="3"/>
  <c r="CS40" i="3"/>
  <c r="CT40" i="3"/>
  <c r="CU40" i="3"/>
  <c r="CV40" i="3"/>
  <c r="CW40" i="3"/>
  <c r="CX40" i="3"/>
  <c r="CS41" i="3"/>
  <c r="CT41" i="3"/>
  <c r="CU41" i="3"/>
  <c r="CV41" i="3"/>
  <c r="CW41" i="3"/>
  <c r="CX41" i="3"/>
  <c r="CS42" i="3"/>
  <c r="CT42" i="3"/>
  <c r="CU42" i="3"/>
  <c r="CV42" i="3"/>
  <c r="CW42" i="3"/>
  <c r="CX42" i="3"/>
  <c r="CS43" i="3"/>
  <c r="CT43" i="3"/>
  <c r="CU43" i="3"/>
  <c r="CV43" i="3"/>
  <c r="CW43" i="3"/>
  <c r="CX43" i="3"/>
  <c r="CS44" i="3"/>
  <c r="CT44" i="3"/>
  <c r="CU44" i="3"/>
  <c r="CV44" i="3"/>
  <c r="CW44" i="3"/>
  <c r="CX44" i="3"/>
  <c r="CS45" i="3"/>
  <c r="CT45" i="3"/>
  <c r="CU45" i="3"/>
  <c r="CV45" i="3"/>
  <c r="CW45" i="3"/>
  <c r="CX45" i="3"/>
  <c r="CS46" i="3"/>
  <c r="CT46" i="3"/>
  <c r="CU46" i="3"/>
  <c r="CV46" i="3"/>
  <c r="CW46" i="3"/>
  <c r="CX46" i="3"/>
  <c r="CS47" i="3"/>
  <c r="CT47" i="3"/>
  <c r="CU47" i="3"/>
  <c r="CV47" i="3"/>
  <c r="CW47" i="3"/>
  <c r="CX47" i="3"/>
  <c r="CS48" i="3"/>
  <c r="CT48" i="3"/>
  <c r="CU48" i="3"/>
  <c r="CV48" i="3"/>
  <c r="CW48" i="3"/>
  <c r="CX48" i="3"/>
  <c r="CS49" i="3"/>
  <c r="CT49" i="3"/>
  <c r="CU49" i="3"/>
  <c r="CV49" i="3"/>
  <c r="CW49" i="3"/>
  <c r="CX49" i="3"/>
  <c r="CS50" i="3"/>
  <c r="CT50" i="3"/>
  <c r="CU50" i="3"/>
  <c r="CV50" i="3"/>
  <c r="CW50" i="3"/>
  <c r="CX50" i="3"/>
  <c r="CS51" i="3"/>
  <c r="CT51" i="3"/>
  <c r="CU51" i="3"/>
  <c r="CV51" i="3"/>
  <c r="CW51" i="3"/>
  <c r="CX51" i="3"/>
  <c r="CS3" i="3"/>
  <c r="CT3" i="3"/>
  <c r="CU3" i="3"/>
  <c r="CV3" i="3"/>
  <c r="CW3" i="3"/>
  <c r="CX3" i="3"/>
  <c r="CS4" i="3"/>
  <c r="CT4" i="3"/>
  <c r="CU4" i="3"/>
  <c r="CV4" i="3"/>
  <c r="CW4" i="3"/>
  <c r="CX4" i="3"/>
  <c r="CS5" i="3"/>
  <c r="CT5" i="3"/>
  <c r="CU5" i="3"/>
  <c r="CV5" i="3"/>
  <c r="CW5" i="3"/>
  <c r="CX5" i="3"/>
  <c r="CS6" i="3"/>
  <c r="CT6" i="3"/>
  <c r="CU6" i="3"/>
  <c r="CV6" i="3"/>
  <c r="CW6" i="3"/>
  <c r="CX6" i="3"/>
  <c r="CS7" i="3"/>
  <c r="CT7" i="3"/>
  <c r="CU7" i="3"/>
  <c r="CV7" i="3"/>
  <c r="CW7" i="3"/>
  <c r="CX7" i="3"/>
  <c r="CS8" i="3"/>
  <c r="CT8" i="3"/>
  <c r="CU8" i="3"/>
  <c r="CV8" i="3"/>
  <c r="CW8" i="3"/>
  <c r="CX8" i="3"/>
  <c r="CS9" i="3"/>
  <c r="CT9" i="3"/>
  <c r="CU9" i="3"/>
  <c r="CV9" i="3"/>
  <c r="CW9" i="3"/>
  <c r="CX9" i="3"/>
  <c r="CT2" i="3"/>
  <c r="CU2" i="3"/>
  <c r="CV2" i="3"/>
  <c r="CW2" i="3"/>
  <c r="CX2" i="3"/>
  <c r="CY2" i="3"/>
  <c r="CO10" i="3"/>
  <c r="CP10" i="3"/>
  <c r="CQ10" i="3"/>
  <c r="CR10" i="3"/>
  <c r="CO11" i="3"/>
  <c r="CP11" i="3"/>
  <c r="CQ11" i="3"/>
  <c r="CR11" i="3"/>
  <c r="CO12" i="3"/>
  <c r="CP12" i="3"/>
  <c r="CQ12" i="3"/>
  <c r="CR12" i="3"/>
  <c r="CO13" i="3"/>
  <c r="CP13" i="3"/>
  <c r="CQ13" i="3"/>
  <c r="CR13" i="3"/>
  <c r="CO14" i="3"/>
  <c r="CP14" i="3"/>
  <c r="CQ14" i="3"/>
  <c r="CR14" i="3"/>
  <c r="CO15" i="3"/>
  <c r="CP15" i="3"/>
  <c r="CQ15" i="3"/>
  <c r="CR15" i="3"/>
  <c r="CO16" i="3"/>
  <c r="CP16" i="3"/>
  <c r="CQ16" i="3"/>
  <c r="CR16" i="3"/>
  <c r="CO17" i="3"/>
  <c r="CP17" i="3"/>
  <c r="CQ17" i="3"/>
  <c r="CR17" i="3"/>
  <c r="CO18" i="3"/>
  <c r="CP18" i="3"/>
  <c r="CQ18" i="3"/>
  <c r="CR18" i="3"/>
  <c r="CO19" i="3"/>
  <c r="CP19" i="3"/>
  <c r="CQ19" i="3"/>
  <c r="CR19" i="3"/>
  <c r="CO20" i="3"/>
  <c r="CP20" i="3"/>
  <c r="CQ20" i="3"/>
  <c r="CR20" i="3"/>
  <c r="CO21" i="3"/>
  <c r="CP21" i="3"/>
  <c r="CQ21" i="3"/>
  <c r="CR21" i="3"/>
  <c r="CO22" i="3"/>
  <c r="CP22" i="3"/>
  <c r="CQ22" i="3"/>
  <c r="CR22" i="3"/>
  <c r="CO23" i="3"/>
  <c r="CP23" i="3"/>
  <c r="CQ23" i="3"/>
  <c r="CR23" i="3"/>
  <c r="CO24" i="3"/>
  <c r="CP24" i="3"/>
  <c r="CQ24" i="3"/>
  <c r="CR24" i="3"/>
  <c r="CO25" i="3"/>
  <c r="CP25" i="3"/>
  <c r="CQ25" i="3"/>
  <c r="CR25" i="3"/>
  <c r="CO26" i="3"/>
  <c r="CP26" i="3"/>
  <c r="CQ26" i="3"/>
  <c r="CR26" i="3"/>
  <c r="CO27" i="3"/>
  <c r="CP27" i="3"/>
  <c r="CQ27" i="3"/>
  <c r="CR27" i="3"/>
  <c r="CO28" i="3"/>
  <c r="CP28" i="3"/>
  <c r="CQ28" i="3"/>
  <c r="CR28" i="3"/>
  <c r="CO29" i="3"/>
  <c r="CP29" i="3"/>
  <c r="CQ29" i="3"/>
  <c r="CR29" i="3"/>
  <c r="CO30" i="3"/>
  <c r="CP30" i="3"/>
  <c r="CQ30" i="3"/>
  <c r="CR30" i="3"/>
  <c r="CO31" i="3"/>
  <c r="CP31" i="3"/>
  <c r="CQ31" i="3"/>
  <c r="CR31" i="3"/>
  <c r="CO32" i="3"/>
  <c r="CP32" i="3"/>
  <c r="CQ32" i="3"/>
  <c r="CR32" i="3"/>
  <c r="CO33" i="3"/>
  <c r="CP33" i="3"/>
  <c r="CQ33" i="3"/>
  <c r="CR33" i="3"/>
  <c r="CO34" i="3"/>
  <c r="CP34" i="3"/>
  <c r="CQ34" i="3"/>
  <c r="CR34" i="3"/>
  <c r="CO35" i="3"/>
  <c r="CP35" i="3"/>
  <c r="CQ35" i="3"/>
  <c r="CR35" i="3"/>
  <c r="CO36" i="3"/>
  <c r="CP36" i="3"/>
  <c r="CQ36" i="3"/>
  <c r="CR36" i="3"/>
  <c r="CO37" i="3"/>
  <c r="CP37" i="3"/>
  <c r="CQ37" i="3"/>
  <c r="CR37" i="3"/>
  <c r="CO38" i="3"/>
  <c r="CP38" i="3"/>
  <c r="CQ38" i="3"/>
  <c r="CR38" i="3"/>
  <c r="CO39" i="3"/>
  <c r="CP39" i="3"/>
  <c r="CQ39" i="3"/>
  <c r="CR39" i="3"/>
  <c r="CO40" i="3"/>
  <c r="CP40" i="3"/>
  <c r="CQ40" i="3"/>
  <c r="CR40" i="3"/>
  <c r="CO41" i="3"/>
  <c r="CP41" i="3"/>
  <c r="CQ41" i="3"/>
  <c r="CR41" i="3"/>
  <c r="CO42" i="3"/>
  <c r="CP42" i="3"/>
  <c r="CQ42" i="3"/>
  <c r="CR42" i="3"/>
  <c r="CO43" i="3"/>
  <c r="CP43" i="3"/>
  <c r="CQ43" i="3"/>
  <c r="CR43" i="3"/>
  <c r="CO44" i="3"/>
  <c r="CP44" i="3"/>
  <c r="CQ44" i="3"/>
  <c r="CR44" i="3"/>
  <c r="CO45" i="3"/>
  <c r="CP45" i="3"/>
  <c r="CQ45" i="3"/>
  <c r="CR45" i="3"/>
  <c r="CO46" i="3"/>
  <c r="CP46" i="3"/>
  <c r="CQ46" i="3"/>
  <c r="CR46" i="3"/>
  <c r="CO47" i="3"/>
  <c r="CP47" i="3"/>
  <c r="CQ47" i="3"/>
  <c r="CR47" i="3"/>
  <c r="CO48" i="3"/>
  <c r="CP48" i="3"/>
  <c r="CQ48" i="3"/>
  <c r="CR48" i="3"/>
  <c r="CO49" i="3"/>
  <c r="CP49" i="3"/>
  <c r="CQ49" i="3"/>
  <c r="CR49" i="3"/>
  <c r="CO50" i="3"/>
  <c r="CP50" i="3"/>
  <c r="CQ50" i="3"/>
  <c r="CR50" i="3"/>
  <c r="CO51" i="3"/>
  <c r="CP51" i="3"/>
  <c r="CQ51" i="3"/>
  <c r="CR51" i="3"/>
  <c r="CO3" i="3"/>
  <c r="CP3" i="3"/>
  <c r="CQ3" i="3"/>
  <c r="CR3" i="3"/>
  <c r="CO4" i="3"/>
  <c r="CP4" i="3"/>
  <c r="CQ4" i="3"/>
  <c r="CR4" i="3"/>
  <c r="CO5" i="3"/>
  <c r="CP5" i="3"/>
  <c r="CQ5" i="3"/>
  <c r="CR5" i="3"/>
  <c r="CO6" i="3"/>
  <c r="CP6" i="3"/>
  <c r="CQ6" i="3"/>
  <c r="CR6" i="3"/>
  <c r="CO7" i="3"/>
  <c r="CP7" i="3"/>
  <c r="CQ7" i="3"/>
  <c r="CR7" i="3"/>
  <c r="CO8" i="3"/>
  <c r="CP8" i="3"/>
  <c r="CQ8" i="3"/>
  <c r="CR8" i="3"/>
  <c r="CO9" i="3"/>
  <c r="CP9" i="3"/>
  <c r="CQ9" i="3"/>
  <c r="CR9" i="3"/>
  <c r="CP2" i="3"/>
  <c r="CQ2" i="3"/>
  <c r="CR2" i="3"/>
  <c r="CS2" i="3"/>
  <c r="CO2" i="3"/>
  <c r="CM9" i="3"/>
  <c r="CN9" i="3"/>
  <c r="CM10" i="3"/>
  <c r="CN10" i="3"/>
  <c r="CM11" i="3"/>
  <c r="CN11" i="3"/>
  <c r="CM12" i="3"/>
  <c r="CN12" i="3"/>
  <c r="CM13" i="3"/>
  <c r="CN13" i="3"/>
  <c r="CM14" i="3"/>
  <c r="CN14" i="3"/>
  <c r="CM15" i="3"/>
  <c r="CN15" i="3"/>
  <c r="CM16" i="3"/>
  <c r="CN16" i="3"/>
  <c r="CM17" i="3"/>
  <c r="CN17" i="3"/>
  <c r="CM18" i="3"/>
  <c r="CN18" i="3"/>
  <c r="CM19" i="3"/>
  <c r="CN19" i="3"/>
  <c r="CM20" i="3"/>
  <c r="CN20" i="3"/>
  <c r="CM21" i="3"/>
  <c r="CN21" i="3"/>
  <c r="CM22" i="3"/>
  <c r="CN22" i="3"/>
  <c r="CM23" i="3"/>
  <c r="CN23" i="3"/>
  <c r="CM24" i="3"/>
  <c r="CN24" i="3"/>
  <c r="CM25" i="3"/>
  <c r="CN25" i="3"/>
  <c r="CM26" i="3"/>
  <c r="CN26" i="3"/>
  <c r="CM27" i="3"/>
  <c r="CN27" i="3"/>
  <c r="CM28" i="3"/>
  <c r="CN28" i="3"/>
  <c r="CM29" i="3"/>
  <c r="CN29" i="3"/>
  <c r="CM30" i="3"/>
  <c r="CN30" i="3"/>
  <c r="CM31" i="3"/>
  <c r="CN31" i="3"/>
  <c r="CM32" i="3"/>
  <c r="CN32" i="3"/>
  <c r="CM33" i="3"/>
  <c r="CN33" i="3"/>
  <c r="CM34" i="3"/>
  <c r="CN34" i="3"/>
  <c r="CM35" i="3"/>
  <c r="CN35" i="3"/>
  <c r="CM36" i="3"/>
  <c r="CN36" i="3"/>
  <c r="CM37" i="3"/>
  <c r="CN37" i="3"/>
  <c r="CM38" i="3"/>
  <c r="CN38" i="3"/>
  <c r="CM39" i="3"/>
  <c r="CN39" i="3"/>
  <c r="CM40" i="3"/>
  <c r="CN40" i="3"/>
  <c r="CM41" i="3"/>
  <c r="CN41" i="3"/>
  <c r="CM42" i="3"/>
  <c r="CN42" i="3"/>
  <c r="CM43" i="3"/>
  <c r="CN43" i="3"/>
  <c r="CM44" i="3"/>
  <c r="CN44" i="3"/>
  <c r="CM45" i="3"/>
  <c r="CN45" i="3"/>
  <c r="CM46" i="3"/>
  <c r="CN46" i="3"/>
  <c r="CM47" i="3"/>
  <c r="CN47" i="3"/>
  <c r="CM48" i="3"/>
  <c r="CN48" i="3"/>
  <c r="CM49" i="3"/>
  <c r="CN49" i="3"/>
  <c r="CM50" i="3"/>
  <c r="CN50" i="3"/>
  <c r="CM51" i="3"/>
  <c r="CN51" i="3"/>
  <c r="CM3" i="3"/>
  <c r="CN3" i="3"/>
  <c r="CM4" i="3"/>
  <c r="CN4" i="3"/>
  <c r="CM5" i="3"/>
  <c r="CN5" i="3"/>
  <c r="CM6" i="3"/>
  <c r="CN6" i="3"/>
  <c r="CM7" i="3"/>
  <c r="CN7" i="3"/>
  <c r="CM8" i="3"/>
  <c r="CN8" i="3"/>
  <c r="CN2" i="3"/>
  <c r="CM2" i="3"/>
  <c r="CF10" i="3"/>
  <c r="CG10" i="3"/>
  <c r="CH10" i="3"/>
  <c r="CI10" i="3"/>
  <c r="CJ10" i="3"/>
  <c r="CK10" i="3"/>
  <c r="CL10" i="3"/>
  <c r="CF11" i="3"/>
  <c r="CG11" i="3"/>
  <c r="CH11" i="3"/>
  <c r="CI11" i="3"/>
  <c r="CJ11" i="3"/>
  <c r="CK11" i="3"/>
  <c r="CL11" i="3"/>
  <c r="CF12" i="3"/>
  <c r="CG12" i="3"/>
  <c r="CH12" i="3"/>
  <c r="CI12" i="3"/>
  <c r="CJ12" i="3"/>
  <c r="CK12" i="3"/>
  <c r="CL12" i="3"/>
  <c r="CF13" i="3"/>
  <c r="CG13" i="3"/>
  <c r="CH13" i="3"/>
  <c r="CI13" i="3"/>
  <c r="CJ13" i="3"/>
  <c r="CK13" i="3"/>
  <c r="CL13" i="3"/>
  <c r="CF14" i="3"/>
  <c r="CG14" i="3"/>
  <c r="CH14" i="3"/>
  <c r="CI14" i="3"/>
  <c r="CJ14" i="3"/>
  <c r="CK14" i="3"/>
  <c r="CL14" i="3"/>
  <c r="CF15" i="3"/>
  <c r="CG15" i="3"/>
  <c r="CH15" i="3"/>
  <c r="CI15" i="3"/>
  <c r="CJ15" i="3"/>
  <c r="CK15" i="3"/>
  <c r="CL15" i="3"/>
  <c r="CF16" i="3"/>
  <c r="CG16" i="3"/>
  <c r="CH16" i="3"/>
  <c r="CI16" i="3"/>
  <c r="CJ16" i="3"/>
  <c r="CK16" i="3"/>
  <c r="CL16" i="3"/>
  <c r="CF17" i="3"/>
  <c r="CG17" i="3"/>
  <c r="CH17" i="3"/>
  <c r="CI17" i="3"/>
  <c r="CJ17" i="3"/>
  <c r="CK17" i="3"/>
  <c r="CL17" i="3"/>
  <c r="CF18" i="3"/>
  <c r="CG18" i="3"/>
  <c r="CH18" i="3"/>
  <c r="CI18" i="3"/>
  <c r="CJ18" i="3"/>
  <c r="CK18" i="3"/>
  <c r="CL18" i="3"/>
  <c r="CF19" i="3"/>
  <c r="CG19" i="3"/>
  <c r="CH19" i="3"/>
  <c r="CI19" i="3"/>
  <c r="CJ19" i="3"/>
  <c r="CK19" i="3"/>
  <c r="CL19" i="3"/>
  <c r="CF20" i="3"/>
  <c r="CG20" i="3"/>
  <c r="CH20" i="3"/>
  <c r="CI20" i="3"/>
  <c r="CJ20" i="3"/>
  <c r="CK20" i="3"/>
  <c r="CL20" i="3"/>
  <c r="CF21" i="3"/>
  <c r="CG21" i="3"/>
  <c r="CH21" i="3"/>
  <c r="CI21" i="3"/>
  <c r="CJ21" i="3"/>
  <c r="CK21" i="3"/>
  <c r="CL21" i="3"/>
  <c r="CF22" i="3"/>
  <c r="CG22" i="3"/>
  <c r="CH22" i="3"/>
  <c r="CI22" i="3"/>
  <c r="CJ22" i="3"/>
  <c r="CK22" i="3"/>
  <c r="CL22" i="3"/>
  <c r="CF23" i="3"/>
  <c r="CG23" i="3"/>
  <c r="CH23" i="3"/>
  <c r="CI23" i="3"/>
  <c r="CJ23" i="3"/>
  <c r="CK23" i="3"/>
  <c r="CL23" i="3"/>
  <c r="CF24" i="3"/>
  <c r="CG24" i="3"/>
  <c r="CH24" i="3"/>
  <c r="CI24" i="3"/>
  <c r="CJ24" i="3"/>
  <c r="CK24" i="3"/>
  <c r="CL24" i="3"/>
  <c r="CF25" i="3"/>
  <c r="CG25" i="3"/>
  <c r="CH25" i="3"/>
  <c r="CI25" i="3"/>
  <c r="CJ25" i="3"/>
  <c r="CK25" i="3"/>
  <c r="CL25" i="3"/>
  <c r="CF26" i="3"/>
  <c r="CG26" i="3"/>
  <c r="CH26" i="3"/>
  <c r="CI26" i="3"/>
  <c r="CJ26" i="3"/>
  <c r="CK26" i="3"/>
  <c r="CL26" i="3"/>
  <c r="CF27" i="3"/>
  <c r="CG27" i="3"/>
  <c r="CH27" i="3"/>
  <c r="CI27" i="3"/>
  <c r="CJ27" i="3"/>
  <c r="CK27" i="3"/>
  <c r="CL27" i="3"/>
  <c r="CF28" i="3"/>
  <c r="CG28" i="3"/>
  <c r="CH28" i="3"/>
  <c r="CI28" i="3"/>
  <c r="CJ28" i="3"/>
  <c r="CK28" i="3"/>
  <c r="CL28" i="3"/>
  <c r="CF29" i="3"/>
  <c r="CG29" i="3"/>
  <c r="CH29" i="3"/>
  <c r="CI29" i="3"/>
  <c r="CJ29" i="3"/>
  <c r="CK29" i="3"/>
  <c r="CL29" i="3"/>
  <c r="CF30" i="3"/>
  <c r="CG30" i="3"/>
  <c r="CH30" i="3"/>
  <c r="CI30" i="3"/>
  <c r="CJ30" i="3"/>
  <c r="CK30" i="3"/>
  <c r="CL30" i="3"/>
  <c r="CF31" i="3"/>
  <c r="CG31" i="3"/>
  <c r="CH31" i="3"/>
  <c r="CI31" i="3"/>
  <c r="CJ31" i="3"/>
  <c r="CK31" i="3"/>
  <c r="CL31" i="3"/>
  <c r="CF32" i="3"/>
  <c r="CG32" i="3"/>
  <c r="CH32" i="3"/>
  <c r="CI32" i="3"/>
  <c r="CJ32" i="3"/>
  <c r="CK32" i="3"/>
  <c r="CL32" i="3"/>
  <c r="CF33" i="3"/>
  <c r="CG33" i="3"/>
  <c r="CH33" i="3"/>
  <c r="CI33" i="3"/>
  <c r="CJ33" i="3"/>
  <c r="CK33" i="3"/>
  <c r="CL33" i="3"/>
  <c r="CF34" i="3"/>
  <c r="CG34" i="3"/>
  <c r="CH34" i="3"/>
  <c r="CI34" i="3"/>
  <c r="CJ34" i="3"/>
  <c r="CK34" i="3"/>
  <c r="CL34" i="3"/>
  <c r="CF35" i="3"/>
  <c r="CG35" i="3"/>
  <c r="CH35" i="3"/>
  <c r="CI35" i="3"/>
  <c r="CJ35" i="3"/>
  <c r="CK35" i="3"/>
  <c r="CL35" i="3"/>
  <c r="CF36" i="3"/>
  <c r="CG36" i="3"/>
  <c r="CH36" i="3"/>
  <c r="CI36" i="3"/>
  <c r="CJ36" i="3"/>
  <c r="CK36" i="3"/>
  <c r="CL36" i="3"/>
  <c r="CF37" i="3"/>
  <c r="CG37" i="3"/>
  <c r="CH37" i="3"/>
  <c r="CI37" i="3"/>
  <c r="CJ37" i="3"/>
  <c r="CK37" i="3"/>
  <c r="CL37" i="3"/>
  <c r="CF38" i="3"/>
  <c r="CG38" i="3"/>
  <c r="CH38" i="3"/>
  <c r="CI38" i="3"/>
  <c r="CJ38" i="3"/>
  <c r="CK38" i="3"/>
  <c r="CL38" i="3"/>
  <c r="CF39" i="3"/>
  <c r="CG39" i="3"/>
  <c r="CH39" i="3"/>
  <c r="CI39" i="3"/>
  <c r="CJ39" i="3"/>
  <c r="CK39" i="3"/>
  <c r="CL39" i="3"/>
  <c r="CF40" i="3"/>
  <c r="CG40" i="3"/>
  <c r="CH40" i="3"/>
  <c r="CI40" i="3"/>
  <c r="CJ40" i="3"/>
  <c r="CK40" i="3"/>
  <c r="CL40" i="3"/>
  <c r="CF41" i="3"/>
  <c r="CG41" i="3"/>
  <c r="CH41" i="3"/>
  <c r="CI41" i="3"/>
  <c r="CJ41" i="3"/>
  <c r="CK41" i="3"/>
  <c r="CL41" i="3"/>
  <c r="CF42" i="3"/>
  <c r="CG42" i="3"/>
  <c r="CH42" i="3"/>
  <c r="CI42" i="3"/>
  <c r="CJ42" i="3"/>
  <c r="CK42" i="3"/>
  <c r="CL42" i="3"/>
  <c r="CF43" i="3"/>
  <c r="CG43" i="3"/>
  <c r="CH43" i="3"/>
  <c r="CI43" i="3"/>
  <c r="CJ43" i="3"/>
  <c r="CK43" i="3"/>
  <c r="CL43" i="3"/>
  <c r="CF44" i="3"/>
  <c r="CG44" i="3"/>
  <c r="CH44" i="3"/>
  <c r="CI44" i="3"/>
  <c r="CJ44" i="3"/>
  <c r="CK44" i="3"/>
  <c r="CL44" i="3"/>
  <c r="CF45" i="3"/>
  <c r="CG45" i="3"/>
  <c r="CH45" i="3"/>
  <c r="CI45" i="3"/>
  <c r="CJ45" i="3"/>
  <c r="CK45" i="3"/>
  <c r="CL45" i="3"/>
  <c r="CF46" i="3"/>
  <c r="CG46" i="3"/>
  <c r="CH46" i="3"/>
  <c r="CI46" i="3"/>
  <c r="CJ46" i="3"/>
  <c r="CK46" i="3"/>
  <c r="CL46" i="3"/>
  <c r="CF47" i="3"/>
  <c r="CG47" i="3"/>
  <c r="CH47" i="3"/>
  <c r="CI47" i="3"/>
  <c r="CJ47" i="3"/>
  <c r="CK47" i="3"/>
  <c r="CL47" i="3"/>
  <c r="CF48" i="3"/>
  <c r="CG48" i="3"/>
  <c r="CH48" i="3"/>
  <c r="CI48" i="3"/>
  <c r="CJ48" i="3"/>
  <c r="CK48" i="3"/>
  <c r="CL48" i="3"/>
  <c r="CF49" i="3"/>
  <c r="CG49" i="3"/>
  <c r="CH49" i="3"/>
  <c r="CI49" i="3"/>
  <c r="CJ49" i="3"/>
  <c r="CK49" i="3"/>
  <c r="CL49" i="3"/>
  <c r="CF50" i="3"/>
  <c r="CG50" i="3"/>
  <c r="CH50" i="3"/>
  <c r="CI50" i="3"/>
  <c r="CJ50" i="3"/>
  <c r="CK50" i="3"/>
  <c r="CL50" i="3"/>
  <c r="CF51" i="3"/>
  <c r="CG51" i="3"/>
  <c r="CH51" i="3"/>
  <c r="CI51" i="3"/>
  <c r="CJ51" i="3"/>
  <c r="CK51" i="3"/>
  <c r="CL51" i="3"/>
  <c r="CF3" i="3"/>
  <c r="CG3" i="3"/>
  <c r="CH3" i="3"/>
  <c r="CI3" i="3"/>
  <c r="CJ3" i="3"/>
  <c r="CK3" i="3"/>
  <c r="CL3" i="3"/>
  <c r="CF4" i="3"/>
  <c r="CG4" i="3"/>
  <c r="CH4" i="3"/>
  <c r="CI4" i="3"/>
  <c r="CJ4" i="3"/>
  <c r="CK4" i="3"/>
  <c r="CL4" i="3"/>
  <c r="CF5" i="3"/>
  <c r="CG5" i="3"/>
  <c r="CH5" i="3"/>
  <c r="CI5" i="3"/>
  <c r="CJ5" i="3"/>
  <c r="CK5" i="3"/>
  <c r="CL5" i="3"/>
  <c r="CF6" i="3"/>
  <c r="CG6" i="3"/>
  <c r="CH6" i="3"/>
  <c r="CI6" i="3"/>
  <c r="CJ6" i="3"/>
  <c r="CK6" i="3"/>
  <c r="CL6" i="3"/>
  <c r="CF7" i="3"/>
  <c r="CG7" i="3"/>
  <c r="CH7" i="3"/>
  <c r="CI7" i="3"/>
  <c r="CJ7" i="3"/>
  <c r="CK7" i="3"/>
  <c r="CL7" i="3"/>
  <c r="CF8" i="3"/>
  <c r="CG8" i="3"/>
  <c r="CH8" i="3"/>
  <c r="CI8" i="3"/>
  <c r="CJ8" i="3"/>
  <c r="CK8" i="3"/>
  <c r="CL8" i="3"/>
  <c r="CF9" i="3"/>
  <c r="CG9" i="3"/>
  <c r="CH9" i="3"/>
  <c r="CI9" i="3"/>
  <c r="CJ9" i="3"/>
  <c r="CK9" i="3"/>
  <c r="CL9" i="3"/>
  <c r="CL2" i="3"/>
  <c r="CK2" i="3"/>
  <c r="CJ2" i="3"/>
  <c r="CI2" i="3"/>
  <c r="CH2" i="3"/>
  <c r="CG2" i="3"/>
  <c r="CF2" i="3"/>
  <c r="CB10" i="3"/>
  <c r="CC10" i="3"/>
  <c r="CD10" i="3"/>
  <c r="CE10" i="3"/>
  <c r="CB11" i="3"/>
  <c r="CC11" i="3"/>
  <c r="CD11" i="3"/>
  <c r="CE11" i="3"/>
  <c r="CB12" i="3"/>
  <c r="CC12" i="3"/>
  <c r="CD12" i="3"/>
  <c r="CE12" i="3"/>
  <c r="CB13" i="3"/>
  <c r="CC13" i="3"/>
  <c r="CD13" i="3"/>
  <c r="CE13" i="3"/>
  <c r="CB14" i="3"/>
  <c r="CC14" i="3"/>
  <c r="CD14" i="3"/>
  <c r="CE14" i="3"/>
  <c r="CB15" i="3"/>
  <c r="CC15" i="3"/>
  <c r="CD15" i="3"/>
  <c r="CE15" i="3"/>
  <c r="CB16" i="3"/>
  <c r="CC16" i="3"/>
  <c r="CD16" i="3"/>
  <c r="CE16" i="3"/>
  <c r="CB17" i="3"/>
  <c r="CC17" i="3"/>
  <c r="CD17" i="3"/>
  <c r="CE17" i="3"/>
  <c r="CB18" i="3"/>
  <c r="CC18" i="3"/>
  <c r="CD18" i="3"/>
  <c r="CE18" i="3"/>
  <c r="CB19" i="3"/>
  <c r="CC19" i="3"/>
  <c r="CD19" i="3"/>
  <c r="CE19" i="3"/>
  <c r="CB20" i="3"/>
  <c r="CC20" i="3"/>
  <c r="CD20" i="3"/>
  <c r="CE20" i="3"/>
  <c r="CB21" i="3"/>
  <c r="CC21" i="3"/>
  <c r="CD21" i="3"/>
  <c r="CE21" i="3"/>
  <c r="CB22" i="3"/>
  <c r="CC22" i="3"/>
  <c r="CD22" i="3"/>
  <c r="CE22" i="3"/>
  <c r="CB23" i="3"/>
  <c r="CC23" i="3"/>
  <c r="CD23" i="3"/>
  <c r="CE23" i="3"/>
  <c r="CB24" i="3"/>
  <c r="CC24" i="3"/>
  <c r="CD24" i="3"/>
  <c r="CE24" i="3"/>
  <c r="CB25" i="3"/>
  <c r="CC25" i="3"/>
  <c r="CD25" i="3"/>
  <c r="CE25" i="3"/>
  <c r="CB26" i="3"/>
  <c r="CC26" i="3"/>
  <c r="CD26" i="3"/>
  <c r="CE26" i="3"/>
  <c r="CB27" i="3"/>
  <c r="CC27" i="3"/>
  <c r="CD27" i="3"/>
  <c r="CE27" i="3"/>
  <c r="CB28" i="3"/>
  <c r="CC28" i="3"/>
  <c r="CD28" i="3"/>
  <c r="CE28" i="3"/>
  <c r="CB29" i="3"/>
  <c r="CC29" i="3"/>
  <c r="CD29" i="3"/>
  <c r="CE29" i="3"/>
  <c r="CB30" i="3"/>
  <c r="CC30" i="3"/>
  <c r="CD30" i="3"/>
  <c r="CE30" i="3"/>
  <c r="CB31" i="3"/>
  <c r="CC31" i="3"/>
  <c r="CD31" i="3"/>
  <c r="CE31" i="3"/>
  <c r="CB32" i="3"/>
  <c r="CC32" i="3"/>
  <c r="CD32" i="3"/>
  <c r="CE32" i="3"/>
  <c r="CB33" i="3"/>
  <c r="CC33" i="3"/>
  <c r="CD33" i="3"/>
  <c r="CE33" i="3"/>
  <c r="CB34" i="3"/>
  <c r="CC34" i="3"/>
  <c r="CD34" i="3"/>
  <c r="CE34" i="3"/>
  <c r="CB35" i="3"/>
  <c r="CC35" i="3"/>
  <c r="CD35" i="3"/>
  <c r="CE35" i="3"/>
  <c r="CB36" i="3"/>
  <c r="CC36" i="3"/>
  <c r="CD36" i="3"/>
  <c r="CE36" i="3"/>
  <c r="CB37" i="3"/>
  <c r="CC37" i="3"/>
  <c r="CD37" i="3"/>
  <c r="CE37" i="3"/>
  <c r="CB38" i="3"/>
  <c r="CC38" i="3"/>
  <c r="CD38" i="3"/>
  <c r="CE38" i="3"/>
  <c r="CB39" i="3"/>
  <c r="CC39" i="3"/>
  <c r="CD39" i="3"/>
  <c r="CE39" i="3"/>
  <c r="CB40" i="3"/>
  <c r="CC40" i="3"/>
  <c r="CD40" i="3"/>
  <c r="CE40" i="3"/>
  <c r="CB41" i="3"/>
  <c r="CC41" i="3"/>
  <c r="CD41" i="3"/>
  <c r="CE41" i="3"/>
  <c r="CB42" i="3"/>
  <c r="CC42" i="3"/>
  <c r="CD42" i="3"/>
  <c r="CE42" i="3"/>
  <c r="CB43" i="3"/>
  <c r="CC43" i="3"/>
  <c r="CD43" i="3"/>
  <c r="CE43" i="3"/>
  <c r="CB44" i="3"/>
  <c r="CC44" i="3"/>
  <c r="CD44" i="3"/>
  <c r="CE44" i="3"/>
  <c r="CB45" i="3"/>
  <c r="CC45" i="3"/>
  <c r="CD45" i="3"/>
  <c r="CE45" i="3"/>
  <c r="CB46" i="3"/>
  <c r="CC46" i="3"/>
  <c r="CD46" i="3"/>
  <c r="CE46" i="3"/>
  <c r="CB47" i="3"/>
  <c r="CC47" i="3"/>
  <c r="CD47" i="3"/>
  <c r="CE47" i="3"/>
  <c r="CB48" i="3"/>
  <c r="CC48" i="3"/>
  <c r="CD48" i="3"/>
  <c r="CE48" i="3"/>
  <c r="CB49" i="3"/>
  <c r="CC49" i="3"/>
  <c r="CD49" i="3"/>
  <c r="CE49" i="3"/>
  <c r="CB50" i="3"/>
  <c r="CC50" i="3"/>
  <c r="CD50" i="3"/>
  <c r="CE50" i="3"/>
  <c r="CB51" i="3"/>
  <c r="CC51" i="3"/>
  <c r="CD51" i="3"/>
  <c r="CE51" i="3"/>
  <c r="CB3" i="3"/>
  <c r="CC3" i="3"/>
  <c r="CD3" i="3"/>
  <c r="CE3" i="3"/>
  <c r="CB4" i="3"/>
  <c r="CC4" i="3"/>
  <c r="CD4" i="3"/>
  <c r="CE4" i="3"/>
  <c r="CB5" i="3"/>
  <c r="CC5" i="3"/>
  <c r="CD5" i="3"/>
  <c r="CE5" i="3"/>
  <c r="CB6" i="3"/>
  <c r="CC6" i="3"/>
  <c r="CD6" i="3"/>
  <c r="CE6" i="3"/>
  <c r="CB7" i="3"/>
  <c r="CC7" i="3"/>
  <c r="CD7" i="3"/>
  <c r="CE7" i="3"/>
  <c r="CB8" i="3"/>
  <c r="CC8" i="3"/>
  <c r="CD8" i="3"/>
  <c r="CE8" i="3"/>
  <c r="CB9" i="3"/>
  <c r="CC9" i="3"/>
  <c r="CD9" i="3"/>
  <c r="CE9" i="3"/>
  <c r="CC2" i="3"/>
  <c r="CD2" i="3"/>
  <c r="CE2" i="3"/>
  <c r="CB2" i="3"/>
  <c r="BY9" i="3"/>
  <c r="BZ9" i="3"/>
  <c r="CA9" i="3"/>
  <c r="BY10" i="3"/>
  <c r="BZ10" i="3"/>
  <c r="CA10" i="3"/>
  <c r="BY11" i="3"/>
  <c r="BZ11" i="3"/>
  <c r="CA11" i="3"/>
  <c r="BY12" i="3"/>
  <c r="BZ12" i="3"/>
  <c r="CA12" i="3"/>
  <c r="BY13" i="3"/>
  <c r="BZ13" i="3"/>
  <c r="CA13" i="3"/>
  <c r="BY14" i="3"/>
  <c r="BZ14" i="3"/>
  <c r="CA14" i="3"/>
  <c r="BY15" i="3"/>
  <c r="BZ15" i="3"/>
  <c r="CA15" i="3"/>
  <c r="BY16" i="3"/>
  <c r="BZ16" i="3"/>
  <c r="CA16" i="3"/>
  <c r="BY17" i="3"/>
  <c r="BZ17" i="3"/>
  <c r="CA17" i="3"/>
  <c r="BY18" i="3"/>
  <c r="BZ18" i="3"/>
  <c r="CA18" i="3"/>
  <c r="BY19" i="3"/>
  <c r="BZ19" i="3"/>
  <c r="CA19" i="3"/>
  <c r="BY20" i="3"/>
  <c r="BZ20" i="3"/>
  <c r="CA20" i="3"/>
  <c r="BY21" i="3"/>
  <c r="BZ21" i="3"/>
  <c r="CA21" i="3"/>
  <c r="BY22" i="3"/>
  <c r="BZ22" i="3"/>
  <c r="CA22" i="3"/>
  <c r="BY23" i="3"/>
  <c r="BZ23" i="3"/>
  <c r="CA23" i="3"/>
  <c r="BY24" i="3"/>
  <c r="BZ24" i="3"/>
  <c r="CA24" i="3"/>
  <c r="BY25" i="3"/>
  <c r="BZ25" i="3"/>
  <c r="CA25" i="3"/>
  <c r="BY26" i="3"/>
  <c r="BZ26" i="3"/>
  <c r="CA26" i="3"/>
  <c r="BY27" i="3"/>
  <c r="BZ27" i="3"/>
  <c r="CA27" i="3"/>
  <c r="BY28" i="3"/>
  <c r="BZ28" i="3"/>
  <c r="CA28" i="3"/>
  <c r="BY29" i="3"/>
  <c r="BZ29" i="3"/>
  <c r="CA29" i="3"/>
  <c r="BY30" i="3"/>
  <c r="BZ30" i="3"/>
  <c r="CA30" i="3"/>
  <c r="BY31" i="3"/>
  <c r="BZ31" i="3"/>
  <c r="CA31" i="3"/>
  <c r="BY32" i="3"/>
  <c r="BZ32" i="3"/>
  <c r="CA32" i="3"/>
  <c r="BY33" i="3"/>
  <c r="BZ33" i="3"/>
  <c r="CA33" i="3"/>
  <c r="BY34" i="3"/>
  <c r="BZ34" i="3"/>
  <c r="CA34" i="3"/>
  <c r="BY35" i="3"/>
  <c r="BZ35" i="3"/>
  <c r="CA35" i="3"/>
  <c r="BY36" i="3"/>
  <c r="BZ36" i="3"/>
  <c r="CA36" i="3"/>
  <c r="BY37" i="3"/>
  <c r="BZ37" i="3"/>
  <c r="CA37" i="3"/>
  <c r="BY38" i="3"/>
  <c r="BZ38" i="3"/>
  <c r="CA38" i="3"/>
  <c r="BY39" i="3"/>
  <c r="BZ39" i="3"/>
  <c r="CA39" i="3"/>
  <c r="BY40" i="3"/>
  <c r="BZ40" i="3"/>
  <c r="CA40" i="3"/>
  <c r="BY41" i="3"/>
  <c r="BZ41" i="3"/>
  <c r="CA41" i="3"/>
  <c r="BY42" i="3"/>
  <c r="BZ42" i="3"/>
  <c r="CA42" i="3"/>
  <c r="BY43" i="3"/>
  <c r="BZ43" i="3"/>
  <c r="CA43" i="3"/>
  <c r="BY44" i="3"/>
  <c r="BZ44" i="3"/>
  <c r="CA44" i="3"/>
  <c r="BY45" i="3"/>
  <c r="BZ45" i="3"/>
  <c r="CA45" i="3"/>
  <c r="BY46" i="3"/>
  <c r="BZ46" i="3"/>
  <c r="CA46" i="3"/>
  <c r="BY47" i="3"/>
  <c r="BZ47" i="3"/>
  <c r="CA47" i="3"/>
  <c r="BY48" i="3"/>
  <c r="BZ48" i="3"/>
  <c r="CA48" i="3"/>
  <c r="BY49" i="3"/>
  <c r="BZ49" i="3"/>
  <c r="CA49" i="3"/>
  <c r="BY50" i="3"/>
  <c r="BZ50" i="3"/>
  <c r="CA50" i="3"/>
  <c r="BY51" i="3"/>
  <c r="BZ51" i="3"/>
  <c r="CA51" i="3"/>
  <c r="BY3" i="3"/>
  <c r="BZ3" i="3"/>
  <c r="CA3" i="3"/>
  <c r="BY4" i="3"/>
  <c r="BZ4" i="3"/>
  <c r="CA4" i="3"/>
  <c r="BY5" i="3"/>
  <c r="BZ5" i="3"/>
  <c r="CA5" i="3"/>
  <c r="BY6" i="3"/>
  <c r="BZ6" i="3"/>
  <c r="CA6" i="3"/>
  <c r="BY7" i="3"/>
  <c r="BZ7" i="3"/>
  <c r="CA7" i="3"/>
  <c r="BY8" i="3"/>
  <c r="BZ8" i="3"/>
  <c r="CA8" i="3"/>
  <c r="CA2" i="3"/>
  <c r="BZ2" i="3"/>
  <c r="BY2" i="3"/>
  <c r="BV12" i="3"/>
  <c r="BW12" i="3"/>
  <c r="BX12" i="3"/>
  <c r="BV13" i="3"/>
  <c r="BW13" i="3"/>
  <c r="BX13" i="3"/>
  <c r="BV14" i="3"/>
  <c r="BW14" i="3"/>
  <c r="BX14" i="3"/>
  <c r="BV15" i="3"/>
  <c r="BW15" i="3"/>
  <c r="BX15" i="3"/>
  <c r="BV16" i="3"/>
  <c r="BW16" i="3"/>
  <c r="BX16" i="3"/>
  <c r="BV17" i="3"/>
  <c r="BW17" i="3"/>
  <c r="BX17" i="3"/>
  <c r="BV18" i="3"/>
  <c r="BW18" i="3"/>
  <c r="BX18" i="3"/>
  <c r="BV19" i="3"/>
  <c r="BW19" i="3"/>
  <c r="BX19" i="3"/>
  <c r="BV20" i="3"/>
  <c r="BW20" i="3"/>
  <c r="BX20" i="3"/>
  <c r="BV21" i="3"/>
  <c r="BW21" i="3"/>
  <c r="BX21" i="3"/>
  <c r="BV22" i="3"/>
  <c r="BW22" i="3"/>
  <c r="BX22" i="3"/>
  <c r="BV23" i="3"/>
  <c r="BW23" i="3"/>
  <c r="BX23" i="3"/>
  <c r="BV24" i="3"/>
  <c r="BW24" i="3"/>
  <c r="BX24" i="3"/>
  <c r="BV25" i="3"/>
  <c r="BW25" i="3"/>
  <c r="BX25" i="3"/>
  <c r="BV26" i="3"/>
  <c r="BW26" i="3"/>
  <c r="BX26" i="3"/>
  <c r="BV27" i="3"/>
  <c r="BW27" i="3"/>
  <c r="BX27" i="3"/>
  <c r="BV28" i="3"/>
  <c r="BW28" i="3"/>
  <c r="BX28" i="3"/>
  <c r="BV29" i="3"/>
  <c r="BW29" i="3"/>
  <c r="BX29" i="3"/>
  <c r="BV30" i="3"/>
  <c r="BW30" i="3"/>
  <c r="BX30" i="3"/>
  <c r="BV31" i="3"/>
  <c r="BW31" i="3"/>
  <c r="BX31" i="3"/>
  <c r="BV32" i="3"/>
  <c r="BW32" i="3"/>
  <c r="BX32" i="3"/>
  <c r="BV33" i="3"/>
  <c r="BW33" i="3"/>
  <c r="BX33" i="3"/>
  <c r="BV34" i="3"/>
  <c r="BW34" i="3"/>
  <c r="BX34" i="3"/>
  <c r="BV35" i="3"/>
  <c r="BW35" i="3"/>
  <c r="BX35" i="3"/>
  <c r="BV36" i="3"/>
  <c r="BW36" i="3"/>
  <c r="BX36" i="3"/>
  <c r="BV37" i="3"/>
  <c r="BW37" i="3"/>
  <c r="BX37" i="3"/>
  <c r="BV38" i="3"/>
  <c r="BW38" i="3"/>
  <c r="BX38" i="3"/>
  <c r="BV39" i="3"/>
  <c r="BW39" i="3"/>
  <c r="BX39" i="3"/>
  <c r="BV40" i="3"/>
  <c r="BW40" i="3"/>
  <c r="BX40" i="3"/>
  <c r="BV41" i="3"/>
  <c r="BW41" i="3"/>
  <c r="BX41" i="3"/>
  <c r="BV42" i="3"/>
  <c r="BW42" i="3"/>
  <c r="BX42" i="3"/>
  <c r="BV43" i="3"/>
  <c r="BW43" i="3"/>
  <c r="BX43" i="3"/>
  <c r="BV44" i="3"/>
  <c r="BW44" i="3"/>
  <c r="BX44" i="3"/>
  <c r="BV45" i="3"/>
  <c r="BW45" i="3"/>
  <c r="BX45" i="3"/>
  <c r="BV46" i="3"/>
  <c r="BW46" i="3"/>
  <c r="BX46" i="3"/>
  <c r="BV47" i="3"/>
  <c r="BW47" i="3"/>
  <c r="BX47" i="3"/>
  <c r="BV48" i="3"/>
  <c r="BW48" i="3"/>
  <c r="BX48" i="3"/>
  <c r="BV49" i="3"/>
  <c r="BW49" i="3"/>
  <c r="BX49" i="3"/>
  <c r="BV50" i="3"/>
  <c r="BW50" i="3"/>
  <c r="BX50" i="3"/>
  <c r="BV51" i="3"/>
  <c r="BW51" i="3"/>
  <c r="BX51" i="3"/>
  <c r="BV9" i="3"/>
  <c r="BW9" i="3"/>
  <c r="BX9" i="3"/>
  <c r="BV10" i="3"/>
  <c r="BW10" i="3"/>
  <c r="BX10" i="3"/>
  <c r="BV11" i="3"/>
  <c r="BW11" i="3"/>
  <c r="BX11" i="3"/>
  <c r="BW2" i="3"/>
  <c r="BX2" i="3"/>
  <c r="BW3" i="3"/>
  <c r="BX3" i="3"/>
  <c r="BW4" i="3"/>
  <c r="BX4" i="3"/>
  <c r="BW5" i="3"/>
  <c r="BX5" i="3"/>
  <c r="BW6" i="3"/>
  <c r="BX6" i="3"/>
  <c r="BW7" i="3"/>
  <c r="BX7" i="3"/>
  <c r="BW8" i="3"/>
  <c r="BX8" i="3"/>
  <c r="BV3" i="3"/>
  <c r="BV4" i="3"/>
  <c r="BV5" i="3"/>
  <c r="BV6" i="3"/>
  <c r="BV7" i="3"/>
  <c r="BV8" i="3"/>
  <c r="BR9" i="3"/>
  <c r="BS9" i="3"/>
  <c r="BT9" i="3"/>
  <c r="BU9" i="3"/>
  <c r="BR10" i="3"/>
  <c r="BS10" i="3"/>
  <c r="BT10" i="3"/>
  <c r="BU10" i="3"/>
  <c r="BR11" i="3"/>
  <c r="BS11" i="3"/>
  <c r="BT11" i="3"/>
  <c r="BU11" i="3"/>
  <c r="BR12" i="3"/>
  <c r="BS12" i="3"/>
  <c r="BT12" i="3"/>
  <c r="BU12" i="3"/>
  <c r="BR13" i="3"/>
  <c r="BS13" i="3"/>
  <c r="BT13" i="3"/>
  <c r="BU13" i="3"/>
  <c r="BR14" i="3"/>
  <c r="BS14" i="3"/>
  <c r="BT14" i="3"/>
  <c r="BU14" i="3"/>
  <c r="BR15" i="3"/>
  <c r="BS15" i="3"/>
  <c r="BT15" i="3"/>
  <c r="BU15" i="3"/>
  <c r="BR16" i="3"/>
  <c r="BS16" i="3"/>
  <c r="BT16" i="3"/>
  <c r="BU16" i="3"/>
  <c r="BR17" i="3"/>
  <c r="BS17" i="3"/>
  <c r="BT17" i="3"/>
  <c r="BU17" i="3"/>
  <c r="BR18" i="3"/>
  <c r="BS18" i="3"/>
  <c r="BT18" i="3"/>
  <c r="BU18" i="3"/>
  <c r="BR19" i="3"/>
  <c r="BS19" i="3"/>
  <c r="BT19" i="3"/>
  <c r="BU19" i="3"/>
  <c r="BR20" i="3"/>
  <c r="BS20" i="3"/>
  <c r="BT20" i="3"/>
  <c r="BU20" i="3"/>
  <c r="BR21" i="3"/>
  <c r="BS21" i="3"/>
  <c r="BT21" i="3"/>
  <c r="BU21" i="3"/>
  <c r="BR22" i="3"/>
  <c r="BS22" i="3"/>
  <c r="BT22" i="3"/>
  <c r="BU22" i="3"/>
  <c r="BR23" i="3"/>
  <c r="BS23" i="3"/>
  <c r="BT23" i="3"/>
  <c r="BU23" i="3"/>
  <c r="BR24" i="3"/>
  <c r="BS24" i="3"/>
  <c r="BT24" i="3"/>
  <c r="BU24" i="3"/>
  <c r="BR25" i="3"/>
  <c r="BS25" i="3"/>
  <c r="BT25" i="3"/>
  <c r="BU25" i="3"/>
  <c r="BR26" i="3"/>
  <c r="BS26" i="3"/>
  <c r="BT26" i="3"/>
  <c r="BU26" i="3"/>
  <c r="BR27" i="3"/>
  <c r="BS27" i="3"/>
  <c r="BT27" i="3"/>
  <c r="BU27" i="3"/>
  <c r="BR28" i="3"/>
  <c r="BS28" i="3"/>
  <c r="BT28" i="3"/>
  <c r="BU28" i="3"/>
  <c r="BR29" i="3"/>
  <c r="BS29" i="3"/>
  <c r="BT29" i="3"/>
  <c r="BU29" i="3"/>
  <c r="BR30" i="3"/>
  <c r="BS30" i="3"/>
  <c r="BT30" i="3"/>
  <c r="BU30" i="3"/>
  <c r="BR31" i="3"/>
  <c r="BS31" i="3"/>
  <c r="BT31" i="3"/>
  <c r="BU31" i="3"/>
  <c r="BR32" i="3"/>
  <c r="BS32" i="3"/>
  <c r="BT32" i="3"/>
  <c r="BU32" i="3"/>
  <c r="BR33" i="3"/>
  <c r="BS33" i="3"/>
  <c r="BT33" i="3"/>
  <c r="BU33" i="3"/>
  <c r="BR34" i="3"/>
  <c r="BS34" i="3"/>
  <c r="BT34" i="3"/>
  <c r="BU34" i="3"/>
  <c r="BR35" i="3"/>
  <c r="BS35" i="3"/>
  <c r="BT35" i="3"/>
  <c r="BU35" i="3"/>
  <c r="BR36" i="3"/>
  <c r="BS36" i="3"/>
  <c r="BT36" i="3"/>
  <c r="BU36" i="3"/>
  <c r="BR37" i="3"/>
  <c r="BS37" i="3"/>
  <c r="BT37" i="3"/>
  <c r="BU37" i="3"/>
  <c r="BR38" i="3"/>
  <c r="BS38" i="3"/>
  <c r="BT38" i="3"/>
  <c r="BU38" i="3"/>
  <c r="BR39" i="3"/>
  <c r="BS39" i="3"/>
  <c r="BT39" i="3"/>
  <c r="BU39" i="3"/>
  <c r="BR40" i="3"/>
  <c r="BS40" i="3"/>
  <c r="BT40" i="3"/>
  <c r="BU40" i="3"/>
  <c r="BR41" i="3"/>
  <c r="BS41" i="3"/>
  <c r="BT41" i="3"/>
  <c r="BU41" i="3"/>
  <c r="BR42" i="3"/>
  <c r="BS42" i="3"/>
  <c r="BT42" i="3"/>
  <c r="BU42" i="3"/>
  <c r="BR43" i="3"/>
  <c r="BS43" i="3"/>
  <c r="BT43" i="3"/>
  <c r="BU43" i="3"/>
  <c r="BR44" i="3"/>
  <c r="BS44" i="3"/>
  <c r="BT44" i="3"/>
  <c r="BU44" i="3"/>
  <c r="BR45" i="3"/>
  <c r="BS45" i="3"/>
  <c r="BT45" i="3"/>
  <c r="BU45" i="3"/>
  <c r="BR46" i="3"/>
  <c r="BS46" i="3"/>
  <c r="BT46" i="3"/>
  <c r="BU46" i="3"/>
  <c r="BR47" i="3"/>
  <c r="BS47" i="3"/>
  <c r="BT47" i="3"/>
  <c r="BU47" i="3"/>
  <c r="BR48" i="3"/>
  <c r="BS48" i="3"/>
  <c r="BT48" i="3"/>
  <c r="BU48" i="3"/>
  <c r="BR49" i="3"/>
  <c r="BS49" i="3"/>
  <c r="BT49" i="3"/>
  <c r="BU49" i="3"/>
  <c r="BR50" i="3"/>
  <c r="BS50" i="3"/>
  <c r="BT50" i="3"/>
  <c r="BU50" i="3"/>
  <c r="BR51" i="3"/>
  <c r="BS51" i="3"/>
  <c r="BT51" i="3"/>
  <c r="BU51" i="3"/>
  <c r="BR3" i="3"/>
  <c r="BS3" i="3"/>
  <c r="BT3" i="3"/>
  <c r="BU3" i="3"/>
  <c r="BR4" i="3"/>
  <c r="BS4" i="3"/>
  <c r="BT4" i="3"/>
  <c r="BU4" i="3"/>
  <c r="BR5" i="3"/>
  <c r="BS5" i="3"/>
  <c r="BT5" i="3"/>
  <c r="BU5" i="3"/>
  <c r="BR6" i="3"/>
  <c r="BS6" i="3"/>
  <c r="BT6" i="3"/>
  <c r="BU6" i="3"/>
  <c r="BR7" i="3"/>
  <c r="BS7" i="3"/>
  <c r="BT7" i="3"/>
  <c r="BU7" i="3"/>
  <c r="BR8" i="3"/>
  <c r="BS8" i="3"/>
  <c r="BT8" i="3"/>
  <c r="BU8" i="3"/>
  <c r="BS2" i="3"/>
  <c r="BT2" i="3"/>
  <c r="BU2" i="3"/>
  <c r="BV2" i="3"/>
  <c r="BR2" i="3"/>
  <c r="BN9" i="3"/>
  <c r="BO9" i="3"/>
  <c r="BP9" i="3"/>
  <c r="BQ9" i="3"/>
  <c r="BN10" i="3"/>
  <c r="BO10" i="3"/>
  <c r="BP10" i="3"/>
  <c r="BQ10" i="3"/>
  <c r="BN11" i="3"/>
  <c r="BO11" i="3"/>
  <c r="BP11" i="3"/>
  <c r="BQ11" i="3"/>
  <c r="BN12" i="3"/>
  <c r="BO12" i="3"/>
  <c r="BP12" i="3"/>
  <c r="BQ12" i="3"/>
  <c r="BN13" i="3"/>
  <c r="BO13" i="3"/>
  <c r="BP13" i="3"/>
  <c r="BQ13" i="3"/>
  <c r="BN14" i="3"/>
  <c r="BO14" i="3"/>
  <c r="BP14" i="3"/>
  <c r="BQ14" i="3"/>
  <c r="BN15" i="3"/>
  <c r="BO15" i="3"/>
  <c r="BP15" i="3"/>
  <c r="BQ15" i="3"/>
  <c r="BN16" i="3"/>
  <c r="BO16" i="3"/>
  <c r="BP16" i="3"/>
  <c r="BQ16" i="3"/>
  <c r="BN17" i="3"/>
  <c r="BO17" i="3"/>
  <c r="BP17" i="3"/>
  <c r="BQ17" i="3"/>
  <c r="BN18" i="3"/>
  <c r="BO18" i="3"/>
  <c r="BP18" i="3"/>
  <c r="BQ18" i="3"/>
  <c r="BN19" i="3"/>
  <c r="BO19" i="3"/>
  <c r="BP19" i="3"/>
  <c r="BQ19" i="3"/>
  <c r="BN20" i="3"/>
  <c r="BO20" i="3"/>
  <c r="BP20" i="3"/>
  <c r="BQ20" i="3"/>
  <c r="BN21" i="3"/>
  <c r="BO21" i="3"/>
  <c r="BP21" i="3"/>
  <c r="BQ21" i="3"/>
  <c r="BN22" i="3"/>
  <c r="BO22" i="3"/>
  <c r="BP22" i="3"/>
  <c r="BQ22" i="3"/>
  <c r="BN23" i="3"/>
  <c r="BO23" i="3"/>
  <c r="BP23" i="3"/>
  <c r="BQ23" i="3"/>
  <c r="BN24" i="3"/>
  <c r="BO24" i="3"/>
  <c r="BP24" i="3"/>
  <c r="BQ24" i="3"/>
  <c r="BN25" i="3"/>
  <c r="BO25" i="3"/>
  <c r="BP25" i="3"/>
  <c r="BQ25" i="3"/>
  <c r="BN26" i="3"/>
  <c r="BO26" i="3"/>
  <c r="BP26" i="3"/>
  <c r="BQ26" i="3"/>
  <c r="BN27" i="3"/>
  <c r="BO27" i="3"/>
  <c r="BP27" i="3"/>
  <c r="BQ27" i="3"/>
  <c r="BN28" i="3"/>
  <c r="BO28" i="3"/>
  <c r="BP28" i="3"/>
  <c r="BQ28" i="3"/>
  <c r="BN29" i="3"/>
  <c r="BO29" i="3"/>
  <c r="BP29" i="3"/>
  <c r="BQ29" i="3"/>
  <c r="BN30" i="3"/>
  <c r="BO30" i="3"/>
  <c r="BP30" i="3"/>
  <c r="BQ30" i="3"/>
  <c r="BN31" i="3"/>
  <c r="BO31" i="3"/>
  <c r="BP31" i="3"/>
  <c r="BQ31" i="3"/>
  <c r="BN32" i="3"/>
  <c r="BO32" i="3"/>
  <c r="BP32" i="3"/>
  <c r="BQ32" i="3"/>
  <c r="BN33" i="3"/>
  <c r="BO33" i="3"/>
  <c r="BP33" i="3"/>
  <c r="BQ33" i="3"/>
  <c r="BN34" i="3"/>
  <c r="BO34" i="3"/>
  <c r="BP34" i="3"/>
  <c r="BQ34" i="3"/>
  <c r="BN35" i="3"/>
  <c r="BO35" i="3"/>
  <c r="BP35" i="3"/>
  <c r="BQ35" i="3"/>
  <c r="BN36" i="3"/>
  <c r="BO36" i="3"/>
  <c r="BP36" i="3"/>
  <c r="BQ36" i="3"/>
  <c r="BN37" i="3"/>
  <c r="BO37" i="3"/>
  <c r="BP37" i="3"/>
  <c r="BQ37" i="3"/>
  <c r="BN38" i="3"/>
  <c r="BO38" i="3"/>
  <c r="BP38" i="3"/>
  <c r="BQ38" i="3"/>
  <c r="BN39" i="3"/>
  <c r="BO39" i="3"/>
  <c r="BP39" i="3"/>
  <c r="BQ39" i="3"/>
  <c r="BN40" i="3"/>
  <c r="BO40" i="3"/>
  <c r="BP40" i="3"/>
  <c r="BQ40" i="3"/>
  <c r="BN41" i="3"/>
  <c r="BO41" i="3"/>
  <c r="BP41" i="3"/>
  <c r="BQ41" i="3"/>
  <c r="BN42" i="3"/>
  <c r="BO42" i="3"/>
  <c r="BP42" i="3"/>
  <c r="BQ42" i="3"/>
  <c r="BN43" i="3"/>
  <c r="BO43" i="3"/>
  <c r="BP43" i="3"/>
  <c r="BQ43" i="3"/>
  <c r="BN44" i="3"/>
  <c r="BO44" i="3"/>
  <c r="BP44" i="3"/>
  <c r="BQ44" i="3"/>
  <c r="BN45" i="3"/>
  <c r="BO45" i="3"/>
  <c r="BP45" i="3"/>
  <c r="BQ45" i="3"/>
  <c r="BN46" i="3"/>
  <c r="BO46" i="3"/>
  <c r="BP46" i="3"/>
  <c r="BQ46" i="3"/>
  <c r="BN47" i="3"/>
  <c r="BO47" i="3"/>
  <c r="BP47" i="3"/>
  <c r="BQ47" i="3"/>
  <c r="BN48" i="3"/>
  <c r="BO48" i="3"/>
  <c r="BP48" i="3"/>
  <c r="BQ48" i="3"/>
  <c r="BN49" i="3"/>
  <c r="BO49" i="3"/>
  <c r="BP49" i="3"/>
  <c r="BQ49" i="3"/>
  <c r="BN50" i="3"/>
  <c r="BO50" i="3"/>
  <c r="BP50" i="3"/>
  <c r="BQ50" i="3"/>
  <c r="BN51" i="3"/>
  <c r="BO51" i="3"/>
  <c r="BP51" i="3"/>
  <c r="BQ51" i="3"/>
  <c r="BN3" i="3"/>
  <c r="BO3" i="3"/>
  <c r="BP3" i="3"/>
  <c r="BQ3" i="3"/>
  <c r="BN4" i="3"/>
  <c r="BO4" i="3"/>
  <c r="BP4" i="3"/>
  <c r="BQ4" i="3"/>
  <c r="BN5" i="3"/>
  <c r="BO5" i="3"/>
  <c r="BP5" i="3"/>
  <c r="BQ5" i="3"/>
  <c r="BN6" i="3"/>
  <c r="BO6" i="3"/>
  <c r="BP6" i="3"/>
  <c r="BQ6" i="3"/>
  <c r="BN7" i="3"/>
  <c r="BO7" i="3"/>
  <c r="BP7" i="3"/>
  <c r="BQ7" i="3"/>
  <c r="BN8" i="3"/>
  <c r="BO8" i="3"/>
  <c r="BP8" i="3"/>
  <c r="BQ8" i="3"/>
  <c r="BQ2" i="3"/>
  <c r="BP2" i="3"/>
  <c r="BO2" i="3"/>
  <c r="BN2" i="3"/>
  <c r="BI9" i="3"/>
  <c r="BJ9" i="3"/>
  <c r="BK9" i="3"/>
  <c r="BL9" i="3"/>
  <c r="BM9" i="3"/>
  <c r="BI10" i="3"/>
  <c r="BJ10" i="3"/>
  <c r="BK10" i="3"/>
  <c r="BL10" i="3"/>
  <c r="BM10" i="3"/>
  <c r="BI11" i="3"/>
  <c r="BJ11" i="3"/>
  <c r="BK11" i="3"/>
  <c r="BL11" i="3"/>
  <c r="BM11" i="3"/>
  <c r="BI12" i="3"/>
  <c r="BJ12" i="3"/>
  <c r="BK12" i="3"/>
  <c r="BL12" i="3"/>
  <c r="BM12" i="3"/>
  <c r="BI13" i="3"/>
  <c r="BJ13" i="3"/>
  <c r="BK13" i="3"/>
  <c r="BL13" i="3"/>
  <c r="BM13" i="3"/>
  <c r="BI14" i="3"/>
  <c r="BJ14" i="3"/>
  <c r="BK14" i="3"/>
  <c r="BL14" i="3"/>
  <c r="BM14" i="3"/>
  <c r="BI15" i="3"/>
  <c r="BJ15" i="3"/>
  <c r="BK15" i="3"/>
  <c r="BL15" i="3"/>
  <c r="BM15" i="3"/>
  <c r="BI16" i="3"/>
  <c r="BJ16" i="3"/>
  <c r="BK16" i="3"/>
  <c r="BL16" i="3"/>
  <c r="BM16" i="3"/>
  <c r="BI17" i="3"/>
  <c r="BJ17" i="3"/>
  <c r="BK17" i="3"/>
  <c r="BL17" i="3"/>
  <c r="BM17" i="3"/>
  <c r="BI18" i="3"/>
  <c r="BJ18" i="3"/>
  <c r="BK18" i="3"/>
  <c r="BL18" i="3"/>
  <c r="BM18" i="3"/>
  <c r="BI19" i="3"/>
  <c r="BJ19" i="3"/>
  <c r="BK19" i="3"/>
  <c r="BL19" i="3"/>
  <c r="BM19" i="3"/>
  <c r="BI20" i="3"/>
  <c r="BJ20" i="3"/>
  <c r="BK20" i="3"/>
  <c r="BL20" i="3"/>
  <c r="BM20" i="3"/>
  <c r="BI21" i="3"/>
  <c r="BJ21" i="3"/>
  <c r="BK21" i="3"/>
  <c r="BL21" i="3"/>
  <c r="BM21" i="3"/>
  <c r="BI22" i="3"/>
  <c r="BJ22" i="3"/>
  <c r="BK22" i="3"/>
  <c r="BL22" i="3"/>
  <c r="BM22" i="3"/>
  <c r="BI23" i="3"/>
  <c r="BJ23" i="3"/>
  <c r="BK23" i="3"/>
  <c r="BL23" i="3"/>
  <c r="BM23" i="3"/>
  <c r="BI24" i="3"/>
  <c r="BJ24" i="3"/>
  <c r="BK24" i="3"/>
  <c r="BL24" i="3"/>
  <c r="BM24" i="3"/>
  <c r="BI25" i="3"/>
  <c r="BJ25" i="3"/>
  <c r="BK25" i="3"/>
  <c r="BL25" i="3"/>
  <c r="BM25" i="3"/>
  <c r="BI26" i="3"/>
  <c r="BJ26" i="3"/>
  <c r="BK26" i="3"/>
  <c r="BL26" i="3"/>
  <c r="BM26" i="3"/>
  <c r="BI27" i="3"/>
  <c r="BJ27" i="3"/>
  <c r="BK27" i="3"/>
  <c r="BL27" i="3"/>
  <c r="BM27" i="3"/>
  <c r="BI28" i="3"/>
  <c r="BJ28" i="3"/>
  <c r="BK28" i="3"/>
  <c r="BL28" i="3"/>
  <c r="BM28" i="3"/>
  <c r="BI29" i="3"/>
  <c r="BJ29" i="3"/>
  <c r="BK29" i="3"/>
  <c r="BL29" i="3"/>
  <c r="BM29" i="3"/>
  <c r="BI30" i="3"/>
  <c r="BJ30" i="3"/>
  <c r="BK30" i="3"/>
  <c r="BL30" i="3"/>
  <c r="BM30" i="3"/>
  <c r="BI31" i="3"/>
  <c r="BJ31" i="3"/>
  <c r="BK31" i="3"/>
  <c r="BL31" i="3"/>
  <c r="BM31" i="3"/>
  <c r="BI32" i="3"/>
  <c r="BJ32" i="3"/>
  <c r="BK32" i="3"/>
  <c r="BL32" i="3"/>
  <c r="BM32" i="3"/>
  <c r="BI33" i="3"/>
  <c r="BJ33" i="3"/>
  <c r="BK33" i="3"/>
  <c r="BL33" i="3"/>
  <c r="BM33" i="3"/>
  <c r="BI34" i="3"/>
  <c r="BJ34" i="3"/>
  <c r="BK34" i="3"/>
  <c r="BL34" i="3"/>
  <c r="BM34" i="3"/>
  <c r="BI35" i="3"/>
  <c r="BJ35" i="3"/>
  <c r="BK35" i="3"/>
  <c r="BL35" i="3"/>
  <c r="BM35" i="3"/>
  <c r="BI36" i="3"/>
  <c r="BJ36" i="3"/>
  <c r="BK36" i="3"/>
  <c r="BL36" i="3"/>
  <c r="BM36" i="3"/>
  <c r="BI37" i="3"/>
  <c r="BJ37" i="3"/>
  <c r="BK37" i="3"/>
  <c r="BL37" i="3"/>
  <c r="BM37" i="3"/>
  <c r="BI38" i="3"/>
  <c r="BJ38" i="3"/>
  <c r="BK38" i="3"/>
  <c r="BL38" i="3"/>
  <c r="BM38" i="3"/>
  <c r="BI39" i="3"/>
  <c r="BJ39" i="3"/>
  <c r="BK39" i="3"/>
  <c r="BL39" i="3"/>
  <c r="BM39" i="3"/>
  <c r="BI40" i="3"/>
  <c r="BJ40" i="3"/>
  <c r="BK40" i="3"/>
  <c r="BL40" i="3"/>
  <c r="BM40" i="3"/>
  <c r="BI41" i="3"/>
  <c r="BJ41" i="3"/>
  <c r="BK41" i="3"/>
  <c r="BL41" i="3"/>
  <c r="BM41" i="3"/>
  <c r="BI42" i="3"/>
  <c r="BJ42" i="3"/>
  <c r="BK42" i="3"/>
  <c r="BL42" i="3"/>
  <c r="BM42" i="3"/>
  <c r="BI43" i="3"/>
  <c r="BJ43" i="3"/>
  <c r="BK43" i="3"/>
  <c r="BL43" i="3"/>
  <c r="BM43" i="3"/>
  <c r="BI44" i="3"/>
  <c r="BJ44" i="3"/>
  <c r="BK44" i="3"/>
  <c r="BL44" i="3"/>
  <c r="BM44" i="3"/>
  <c r="BI45" i="3"/>
  <c r="BJ45" i="3"/>
  <c r="BK45" i="3"/>
  <c r="BL45" i="3"/>
  <c r="BM45" i="3"/>
  <c r="BI46" i="3"/>
  <c r="BJ46" i="3"/>
  <c r="BK46" i="3"/>
  <c r="BL46" i="3"/>
  <c r="BM46" i="3"/>
  <c r="BI47" i="3"/>
  <c r="BJ47" i="3"/>
  <c r="BK47" i="3"/>
  <c r="BL47" i="3"/>
  <c r="BM47" i="3"/>
  <c r="BI48" i="3"/>
  <c r="BJ48" i="3"/>
  <c r="BK48" i="3"/>
  <c r="BL48" i="3"/>
  <c r="BM48" i="3"/>
  <c r="BI49" i="3"/>
  <c r="BJ49" i="3"/>
  <c r="BK49" i="3"/>
  <c r="BL49" i="3"/>
  <c r="BM49" i="3"/>
  <c r="BI50" i="3"/>
  <c r="BJ50" i="3"/>
  <c r="BK50" i="3"/>
  <c r="BL50" i="3"/>
  <c r="BM50" i="3"/>
  <c r="BI51" i="3"/>
  <c r="BJ51" i="3"/>
  <c r="BK51" i="3"/>
  <c r="BL51" i="3"/>
  <c r="BM51" i="3"/>
  <c r="BI3" i="3"/>
  <c r="BJ3" i="3"/>
  <c r="BK3" i="3"/>
  <c r="BL3" i="3"/>
  <c r="BM3" i="3"/>
  <c r="BI4" i="3"/>
  <c r="BJ4" i="3"/>
  <c r="BK4" i="3"/>
  <c r="BL4" i="3"/>
  <c r="BM4" i="3"/>
  <c r="BI5" i="3"/>
  <c r="BJ5" i="3"/>
  <c r="BK5" i="3"/>
  <c r="BL5" i="3"/>
  <c r="BM5" i="3"/>
  <c r="BI6" i="3"/>
  <c r="BJ6" i="3"/>
  <c r="BK6" i="3"/>
  <c r="BL6" i="3"/>
  <c r="BM6" i="3"/>
  <c r="BI7" i="3"/>
  <c r="BJ7" i="3"/>
  <c r="BK7" i="3"/>
  <c r="BL7" i="3"/>
  <c r="BM7" i="3"/>
  <c r="BI8" i="3"/>
  <c r="BJ8" i="3"/>
  <c r="BK8" i="3"/>
  <c r="BL8" i="3"/>
  <c r="BM8" i="3"/>
  <c r="BJ2" i="3"/>
  <c r="BK2" i="3"/>
  <c r="BL2" i="3"/>
  <c r="BM2" i="3"/>
  <c r="BC10" i="3"/>
  <c r="BD10" i="3"/>
  <c r="BE10" i="3"/>
  <c r="BF10" i="3"/>
  <c r="BG10" i="3"/>
  <c r="BH10" i="3"/>
  <c r="BC11" i="3"/>
  <c r="BD11" i="3"/>
  <c r="BE11" i="3"/>
  <c r="BF11" i="3"/>
  <c r="BG11" i="3"/>
  <c r="BH11" i="3"/>
  <c r="BC12" i="3"/>
  <c r="BD12" i="3"/>
  <c r="BE12" i="3"/>
  <c r="BF12" i="3"/>
  <c r="BG12" i="3"/>
  <c r="BH12" i="3"/>
  <c r="BC13" i="3"/>
  <c r="BD13" i="3"/>
  <c r="BE13" i="3"/>
  <c r="BF13" i="3"/>
  <c r="BG13" i="3"/>
  <c r="BH13" i="3"/>
  <c r="BC14" i="3"/>
  <c r="BD14" i="3"/>
  <c r="BE14" i="3"/>
  <c r="BF14" i="3"/>
  <c r="BG14" i="3"/>
  <c r="BH14" i="3"/>
  <c r="BC15" i="3"/>
  <c r="BD15" i="3"/>
  <c r="BE15" i="3"/>
  <c r="BF15" i="3"/>
  <c r="BG15" i="3"/>
  <c r="BH15" i="3"/>
  <c r="BC16" i="3"/>
  <c r="BD16" i="3"/>
  <c r="BE16" i="3"/>
  <c r="BF16" i="3"/>
  <c r="BG16" i="3"/>
  <c r="BH16" i="3"/>
  <c r="BC17" i="3"/>
  <c r="BD17" i="3"/>
  <c r="BE17" i="3"/>
  <c r="BF17" i="3"/>
  <c r="BG17" i="3"/>
  <c r="BH17" i="3"/>
  <c r="BC18" i="3"/>
  <c r="BD18" i="3"/>
  <c r="BE18" i="3"/>
  <c r="BF18" i="3"/>
  <c r="BG18" i="3"/>
  <c r="BH18" i="3"/>
  <c r="BC19" i="3"/>
  <c r="BD19" i="3"/>
  <c r="BE19" i="3"/>
  <c r="BF19" i="3"/>
  <c r="BG19" i="3"/>
  <c r="BH19" i="3"/>
  <c r="BC20" i="3"/>
  <c r="BD20" i="3"/>
  <c r="BE20" i="3"/>
  <c r="BF20" i="3"/>
  <c r="BG20" i="3"/>
  <c r="BH20" i="3"/>
  <c r="BC21" i="3"/>
  <c r="BD21" i="3"/>
  <c r="BE21" i="3"/>
  <c r="BF21" i="3"/>
  <c r="BG21" i="3"/>
  <c r="BH21" i="3"/>
  <c r="BC22" i="3"/>
  <c r="BD22" i="3"/>
  <c r="BE22" i="3"/>
  <c r="BF22" i="3"/>
  <c r="BG22" i="3"/>
  <c r="BH22" i="3"/>
  <c r="BC23" i="3"/>
  <c r="BD23" i="3"/>
  <c r="BE23" i="3"/>
  <c r="BF23" i="3"/>
  <c r="BG23" i="3"/>
  <c r="BH23" i="3"/>
  <c r="BC24" i="3"/>
  <c r="BD24" i="3"/>
  <c r="BE24" i="3"/>
  <c r="BF24" i="3"/>
  <c r="BG24" i="3"/>
  <c r="BH24" i="3"/>
  <c r="BC25" i="3"/>
  <c r="BD25" i="3"/>
  <c r="BE25" i="3"/>
  <c r="BF25" i="3"/>
  <c r="BG25" i="3"/>
  <c r="BH25" i="3"/>
  <c r="BC26" i="3"/>
  <c r="BD26" i="3"/>
  <c r="BE26" i="3"/>
  <c r="BF26" i="3"/>
  <c r="BG26" i="3"/>
  <c r="BH26" i="3"/>
  <c r="BC27" i="3"/>
  <c r="BD27" i="3"/>
  <c r="BE27" i="3"/>
  <c r="BF27" i="3"/>
  <c r="BG27" i="3"/>
  <c r="BH27" i="3"/>
  <c r="BC28" i="3"/>
  <c r="BD28" i="3"/>
  <c r="BE28" i="3"/>
  <c r="BF28" i="3"/>
  <c r="BG28" i="3"/>
  <c r="BH28" i="3"/>
  <c r="BC29" i="3"/>
  <c r="BD29" i="3"/>
  <c r="BE29" i="3"/>
  <c r="BF29" i="3"/>
  <c r="BG29" i="3"/>
  <c r="BH29" i="3"/>
  <c r="BC30" i="3"/>
  <c r="BD30" i="3"/>
  <c r="BE30" i="3"/>
  <c r="BF30" i="3"/>
  <c r="BG30" i="3"/>
  <c r="BH30" i="3"/>
  <c r="BC31" i="3"/>
  <c r="BD31" i="3"/>
  <c r="BE31" i="3"/>
  <c r="BF31" i="3"/>
  <c r="BG31" i="3"/>
  <c r="BH31" i="3"/>
  <c r="BC32" i="3"/>
  <c r="BD32" i="3"/>
  <c r="BE32" i="3"/>
  <c r="BF32" i="3"/>
  <c r="BG32" i="3"/>
  <c r="BH32" i="3"/>
  <c r="BC33" i="3"/>
  <c r="BD33" i="3"/>
  <c r="BE33" i="3"/>
  <c r="BF33" i="3"/>
  <c r="BG33" i="3"/>
  <c r="BH33" i="3"/>
  <c r="BC34" i="3"/>
  <c r="BD34" i="3"/>
  <c r="BE34" i="3"/>
  <c r="BF34" i="3"/>
  <c r="BG34" i="3"/>
  <c r="BH34" i="3"/>
  <c r="BC35" i="3"/>
  <c r="BD35" i="3"/>
  <c r="BE35" i="3"/>
  <c r="BF35" i="3"/>
  <c r="BG35" i="3"/>
  <c r="BH35" i="3"/>
  <c r="BC36" i="3"/>
  <c r="BD36" i="3"/>
  <c r="BE36" i="3"/>
  <c r="BF36" i="3"/>
  <c r="BG36" i="3"/>
  <c r="BH36" i="3"/>
  <c r="BC37" i="3"/>
  <c r="BD37" i="3"/>
  <c r="BE37" i="3"/>
  <c r="BF37" i="3"/>
  <c r="BG37" i="3"/>
  <c r="BH37" i="3"/>
  <c r="BC38" i="3"/>
  <c r="BD38" i="3"/>
  <c r="BE38" i="3"/>
  <c r="BF38" i="3"/>
  <c r="BG38" i="3"/>
  <c r="BH38" i="3"/>
  <c r="BC39" i="3"/>
  <c r="BD39" i="3"/>
  <c r="BE39" i="3"/>
  <c r="BF39" i="3"/>
  <c r="BG39" i="3"/>
  <c r="BH39" i="3"/>
  <c r="BC40" i="3"/>
  <c r="BD40" i="3"/>
  <c r="BE40" i="3"/>
  <c r="BF40" i="3"/>
  <c r="BG40" i="3"/>
  <c r="BH40" i="3"/>
  <c r="BC41" i="3"/>
  <c r="BD41" i="3"/>
  <c r="BE41" i="3"/>
  <c r="BF41" i="3"/>
  <c r="BG41" i="3"/>
  <c r="BH41" i="3"/>
  <c r="BC42" i="3"/>
  <c r="BD42" i="3"/>
  <c r="BE42" i="3"/>
  <c r="BF42" i="3"/>
  <c r="BG42" i="3"/>
  <c r="BH42" i="3"/>
  <c r="BC43" i="3"/>
  <c r="BD43" i="3"/>
  <c r="BE43" i="3"/>
  <c r="BF43" i="3"/>
  <c r="BG43" i="3"/>
  <c r="BH43" i="3"/>
  <c r="BC44" i="3"/>
  <c r="BD44" i="3"/>
  <c r="BE44" i="3"/>
  <c r="BF44" i="3"/>
  <c r="BG44" i="3"/>
  <c r="BH44" i="3"/>
  <c r="BC45" i="3"/>
  <c r="BD45" i="3"/>
  <c r="BE45" i="3"/>
  <c r="BF45" i="3"/>
  <c r="BG45" i="3"/>
  <c r="BH45" i="3"/>
  <c r="BC46" i="3"/>
  <c r="BD46" i="3"/>
  <c r="BE46" i="3"/>
  <c r="BF46" i="3"/>
  <c r="BG46" i="3"/>
  <c r="BH46" i="3"/>
  <c r="BC47" i="3"/>
  <c r="BD47" i="3"/>
  <c r="BE47" i="3"/>
  <c r="BF47" i="3"/>
  <c r="BG47" i="3"/>
  <c r="BH47" i="3"/>
  <c r="BC48" i="3"/>
  <c r="BD48" i="3"/>
  <c r="BE48" i="3"/>
  <c r="BF48" i="3"/>
  <c r="BG48" i="3"/>
  <c r="BH48" i="3"/>
  <c r="BC49" i="3"/>
  <c r="BD49" i="3"/>
  <c r="BE49" i="3"/>
  <c r="BF49" i="3"/>
  <c r="BG49" i="3"/>
  <c r="BH49" i="3"/>
  <c r="BC50" i="3"/>
  <c r="BD50" i="3"/>
  <c r="BE50" i="3"/>
  <c r="BF50" i="3"/>
  <c r="BG50" i="3"/>
  <c r="BH50" i="3"/>
  <c r="BC51" i="3"/>
  <c r="BD51" i="3"/>
  <c r="BE51" i="3"/>
  <c r="BF51" i="3"/>
  <c r="BG51" i="3"/>
  <c r="BH51" i="3"/>
  <c r="BC9" i="3"/>
  <c r="BD9" i="3"/>
  <c r="BE9" i="3"/>
  <c r="BF9" i="3"/>
  <c r="BG9" i="3"/>
  <c r="BH9" i="3"/>
  <c r="BC3" i="3"/>
  <c r="BD3" i="3"/>
  <c r="BE3" i="3"/>
  <c r="BF3" i="3"/>
  <c r="BG3" i="3"/>
  <c r="BH3" i="3"/>
  <c r="BC4" i="3"/>
  <c r="BD4" i="3"/>
  <c r="BE4" i="3"/>
  <c r="BF4" i="3"/>
  <c r="BG4" i="3"/>
  <c r="BH4" i="3"/>
  <c r="BC5" i="3"/>
  <c r="BD5" i="3"/>
  <c r="BE5" i="3"/>
  <c r="BF5" i="3"/>
  <c r="BG5" i="3"/>
  <c r="BH5" i="3"/>
  <c r="BC6" i="3"/>
  <c r="BD6" i="3"/>
  <c r="BE6" i="3"/>
  <c r="BF6" i="3"/>
  <c r="BG6" i="3"/>
  <c r="BH6" i="3"/>
  <c r="BC7" i="3"/>
  <c r="BD7" i="3"/>
  <c r="BE7" i="3"/>
  <c r="BF7" i="3"/>
  <c r="BG7" i="3"/>
  <c r="BH7" i="3"/>
  <c r="BC8" i="3"/>
  <c r="BD8" i="3"/>
  <c r="BE8" i="3"/>
  <c r="BF8" i="3"/>
  <c r="BG8" i="3"/>
  <c r="BH8" i="3"/>
  <c r="BD2" i="3"/>
  <c r="BE2" i="3"/>
  <c r="BF2" i="3"/>
  <c r="BG2" i="3"/>
  <c r="BH2" i="3"/>
  <c r="BI2" i="3"/>
  <c r="AX3" i="3"/>
  <c r="AY3" i="3"/>
  <c r="AX4" i="3"/>
  <c r="AY4" i="3"/>
  <c r="AX5" i="3"/>
  <c r="AY5" i="3"/>
  <c r="AX6" i="3"/>
  <c r="AY6" i="3"/>
  <c r="AX7" i="3"/>
  <c r="AY7" i="3"/>
  <c r="AX8" i="3"/>
  <c r="AY8" i="3"/>
  <c r="AX9" i="3"/>
  <c r="AY9" i="3"/>
  <c r="AX10" i="3"/>
  <c r="AY10" i="3"/>
  <c r="AX11" i="3"/>
  <c r="AY11" i="3"/>
  <c r="AX12" i="3"/>
  <c r="AY12" i="3"/>
  <c r="AX13" i="3"/>
  <c r="AY13" i="3"/>
  <c r="AX14" i="3"/>
  <c r="AY14" i="3"/>
  <c r="AX15" i="3"/>
  <c r="AY15" i="3"/>
  <c r="AX16" i="3"/>
  <c r="AY16" i="3"/>
  <c r="AX17" i="3"/>
  <c r="AY17" i="3"/>
  <c r="AX18" i="3"/>
  <c r="AY18" i="3"/>
  <c r="AX19" i="3"/>
  <c r="AY19" i="3"/>
  <c r="AX20" i="3"/>
  <c r="AY20" i="3"/>
  <c r="AX21" i="3"/>
  <c r="AY21" i="3"/>
  <c r="AX22" i="3"/>
  <c r="AY22" i="3"/>
  <c r="AX23" i="3"/>
  <c r="AY23" i="3"/>
  <c r="AX24" i="3"/>
  <c r="AY24" i="3"/>
  <c r="AX25" i="3"/>
  <c r="AY25" i="3"/>
  <c r="AX26" i="3"/>
  <c r="AY26" i="3"/>
  <c r="AX27" i="3"/>
  <c r="AY27" i="3"/>
  <c r="AX28" i="3"/>
  <c r="AY28" i="3"/>
  <c r="AX29" i="3"/>
  <c r="AY29" i="3"/>
  <c r="AX30" i="3"/>
  <c r="AY30" i="3"/>
  <c r="AX31" i="3"/>
  <c r="AY31" i="3"/>
  <c r="AX32" i="3"/>
  <c r="AY32" i="3"/>
  <c r="AX33" i="3"/>
  <c r="AY33" i="3"/>
  <c r="AX34" i="3"/>
  <c r="AY34" i="3"/>
  <c r="AX35" i="3"/>
  <c r="AY35" i="3"/>
  <c r="AX36" i="3"/>
  <c r="AY36" i="3"/>
  <c r="AX37" i="3"/>
  <c r="AY37" i="3"/>
  <c r="AX38" i="3"/>
  <c r="AY38" i="3"/>
  <c r="AX39" i="3"/>
  <c r="AY39" i="3"/>
  <c r="AX40" i="3"/>
  <c r="AY40" i="3"/>
  <c r="AX41" i="3"/>
  <c r="AY41" i="3"/>
  <c r="AX42" i="3"/>
  <c r="AY42" i="3"/>
  <c r="AX43" i="3"/>
  <c r="AY43" i="3"/>
  <c r="AX44" i="3"/>
  <c r="AY44" i="3"/>
  <c r="AX45" i="3"/>
  <c r="AY45" i="3"/>
  <c r="AX46" i="3"/>
  <c r="AY46" i="3"/>
  <c r="AX47" i="3"/>
  <c r="AY47" i="3"/>
  <c r="AX48" i="3"/>
  <c r="AY48" i="3"/>
  <c r="AX49" i="3"/>
  <c r="AY49" i="3"/>
  <c r="AX50" i="3"/>
  <c r="AY50" i="3"/>
  <c r="AX51" i="3"/>
  <c r="AY51" i="3"/>
  <c r="AY2" i="3"/>
  <c r="AX2" i="3"/>
  <c r="BC2" i="3"/>
  <c r="BA3" i="3"/>
  <c r="BB3" i="3"/>
  <c r="BA4" i="3"/>
  <c r="BB4" i="3"/>
  <c r="BA5" i="3"/>
  <c r="BB5" i="3"/>
  <c r="BA6" i="3"/>
  <c r="BB6" i="3"/>
  <c r="BA7" i="3"/>
  <c r="BB7" i="3"/>
  <c r="BA8" i="3"/>
  <c r="BB8" i="3"/>
  <c r="BA9" i="3"/>
  <c r="BB9" i="3"/>
  <c r="BA10" i="3"/>
  <c r="BB10" i="3"/>
  <c r="BA11" i="3"/>
  <c r="BB11" i="3"/>
  <c r="BA12" i="3"/>
  <c r="BB12" i="3"/>
  <c r="BA13" i="3"/>
  <c r="BB13" i="3"/>
  <c r="BA14" i="3"/>
  <c r="BB14" i="3"/>
  <c r="BA15" i="3"/>
  <c r="BB15" i="3"/>
  <c r="BA16" i="3"/>
  <c r="BB16" i="3"/>
  <c r="BA17" i="3"/>
  <c r="BB17" i="3"/>
  <c r="BA18" i="3"/>
  <c r="BB18" i="3"/>
  <c r="BA19" i="3"/>
  <c r="BB19" i="3"/>
  <c r="BA20" i="3"/>
  <c r="BB20" i="3"/>
  <c r="BA21" i="3"/>
  <c r="BB21" i="3"/>
  <c r="BA22" i="3"/>
  <c r="BB22" i="3"/>
  <c r="BA23" i="3"/>
  <c r="BB23" i="3"/>
  <c r="BA24" i="3"/>
  <c r="BB24" i="3"/>
  <c r="BA25" i="3"/>
  <c r="BB25" i="3"/>
  <c r="BA26" i="3"/>
  <c r="BB26" i="3"/>
  <c r="BA27" i="3"/>
  <c r="BB27" i="3"/>
  <c r="BA28" i="3"/>
  <c r="BB28" i="3"/>
  <c r="BA29" i="3"/>
  <c r="BB29" i="3"/>
  <c r="BA30" i="3"/>
  <c r="BB30" i="3"/>
  <c r="BA31" i="3"/>
  <c r="BB31" i="3"/>
  <c r="BA32" i="3"/>
  <c r="BB32" i="3"/>
  <c r="BA33" i="3"/>
  <c r="BB33" i="3"/>
  <c r="BA34" i="3"/>
  <c r="BB34" i="3"/>
  <c r="BA35" i="3"/>
  <c r="BB35" i="3"/>
  <c r="BA36" i="3"/>
  <c r="BB36" i="3"/>
  <c r="BA37" i="3"/>
  <c r="BB37" i="3"/>
  <c r="BA38" i="3"/>
  <c r="BB38" i="3"/>
  <c r="BA39" i="3"/>
  <c r="BB39" i="3"/>
  <c r="BA40" i="3"/>
  <c r="BB40" i="3"/>
  <c r="BA41" i="3"/>
  <c r="BB41" i="3"/>
  <c r="BA42" i="3"/>
  <c r="BB42" i="3"/>
  <c r="BA43" i="3"/>
  <c r="BB43" i="3"/>
  <c r="BA44" i="3"/>
  <c r="BB44" i="3"/>
  <c r="BA45" i="3"/>
  <c r="BB45" i="3"/>
  <c r="BA46" i="3"/>
  <c r="BB46" i="3"/>
  <c r="BA47" i="3"/>
  <c r="BB47" i="3"/>
  <c r="BA48" i="3"/>
  <c r="BB48" i="3"/>
  <c r="BA49" i="3"/>
  <c r="BB49" i="3"/>
  <c r="BA50" i="3"/>
  <c r="BB50" i="3"/>
  <c r="BA51" i="3"/>
  <c r="BB51" i="3"/>
  <c r="BB2" i="3"/>
  <c r="BA2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3" i="3"/>
  <c r="AZ4" i="3"/>
  <c r="AZ5" i="3"/>
  <c r="AZ6" i="3"/>
  <c r="AZ7" i="3"/>
  <c r="AZ8" i="3"/>
  <c r="AZ9" i="3"/>
  <c r="AZ10" i="3"/>
  <c r="AZ2" i="3"/>
  <c r="AU3" i="3"/>
  <c r="AV3" i="3"/>
  <c r="AW3" i="3"/>
  <c r="AU4" i="3"/>
  <c r="AV4" i="3"/>
  <c r="AW4" i="3"/>
  <c r="AU5" i="3"/>
  <c r="AV5" i="3"/>
  <c r="AW5" i="3"/>
  <c r="AU6" i="3"/>
  <c r="AV6" i="3"/>
  <c r="AW6" i="3"/>
  <c r="AU7" i="3"/>
  <c r="AV7" i="3"/>
  <c r="AW7" i="3"/>
  <c r="AU8" i="3"/>
  <c r="AV8" i="3"/>
  <c r="AW8" i="3"/>
  <c r="AU9" i="3"/>
  <c r="AV9" i="3"/>
  <c r="AW9" i="3"/>
  <c r="AU10" i="3"/>
  <c r="AV10" i="3"/>
  <c r="AW10" i="3"/>
  <c r="AU11" i="3"/>
  <c r="AV11" i="3"/>
  <c r="AW11" i="3"/>
  <c r="AU12" i="3"/>
  <c r="AV12" i="3"/>
  <c r="AW12" i="3"/>
  <c r="AU13" i="3"/>
  <c r="AV13" i="3"/>
  <c r="AW13" i="3"/>
  <c r="AU14" i="3"/>
  <c r="AV14" i="3"/>
  <c r="AW14" i="3"/>
  <c r="AU15" i="3"/>
  <c r="AV15" i="3"/>
  <c r="AW15" i="3"/>
  <c r="AU16" i="3"/>
  <c r="AV16" i="3"/>
  <c r="AW16" i="3"/>
  <c r="AU17" i="3"/>
  <c r="AV17" i="3"/>
  <c r="AW17" i="3"/>
  <c r="AU18" i="3"/>
  <c r="AV18" i="3"/>
  <c r="AW18" i="3"/>
  <c r="AU19" i="3"/>
  <c r="AV19" i="3"/>
  <c r="AW19" i="3"/>
  <c r="AU20" i="3"/>
  <c r="AV20" i="3"/>
  <c r="AW20" i="3"/>
  <c r="AU21" i="3"/>
  <c r="AV21" i="3"/>
  <c r="AW21" i="3"/>
  <c r="AU22" i="3"/>
  <c r="AV22" i="3"/>
  <c r="AW22" i="3"/>
  <c r="AU23" i="3"/>
  <c r="AV23" i="3"/>
  <c r="AW23" i="3"/>
  <c r="AU24" i="3"/>
  <c r="AV24" i="3"/>
  <c r="AW24" i="3"/>
  <c r="AU25" i="3"/>
  <c r="AV25" i="3"/>
  <c r="AW25" i="3"/>
  <c r="AU26" i="3"/>
  <c r="AV26" i="3"/>
  <c r="AW26" i="3"/>
  <c r="AU27" i="3"/>
  <c r="AV27" i="3"/>
  <c r="AW27" i="3"/>
  <c r="AU28" i="3"/>
  <c r="AV28" i="3"/>
  <c r="AW28" i="3"/>
  <c r="AU29" i="3"/>
  <c r="AV29" i="3"/>
  <c r="AW29" i="3"/>
  <c r="AU30" i="3"/>
  <c r="AV30" i="3"/>
  <c r="AW30" i="3"/>
  <c r="AU31" i="3"/>
  <c r="AV31" i="3"/>
  <c r="AW31" i="3"/>
  <c r="AU32" i="3"/>
  <c r="AV32" i="3"/>
  <c r="AW32" i="3"/>
  <c r="AU33" i="3"/>
  <c r="AV33" i="3"/>
  <c r="AW33" i="3"/>
  <c r="AU34" i="3"/>
  <c r="AV34" i="3"/>
  <c r="AW34" i="3"/>
  <c r="AU35" i="3"/>
  <c r="AV35" i="3"/>
  <c r="AW35" i="3"/>
  <c r="AU36" i="3"/>
  <c r="AV36" i="3"/>
  <c r="AW36" i="3"/>
  <c r="AU37" i="3"/>
  <c r="AV37" i="3"/>
  <c r="AW37" i="3"/>
  <c r="AU38" i="3"/>
  <c r="AV38" i="3"/>
  <c r="AW38" i="3"/>
  <c r="AU39" i="3"/>
  <c r="AV39" i="3"/>
  <c r="AW39" i="3"/>
  <c r="AU40" i="3"/>
  <c r="AV40" i="3"/>
  <c r="AW40" i="3"/>
  <c r="AU41" i="3"/>
  <c r="AV41" i="3"/>
  <c r="AW41" i="3"/>
  <c r="AU42" i="3"/>
  <c r="AV42" i="3"/>
  <c r="AW42" i="3"/>
  <c r="AU43" i="3"/>
  <c r="AV43" i="3"/>
  <c r="AW43" i="3"/>
  <c r="AU44" i="3"/>
  <c r="AV44" i="3"/>
  <c r="AW44" i="3"/>
  <c r="AU45" i="3"/>
  <c r="AV45" i="3"/>
  <c r="AW45" i="3"/>
  <c r="AU46" i="3"/>
  <c r="AV46" i="3"/>
  <c r="AW46" i="3"/>
  <c r="AU47" i="3"/>
  <c r="AV47" i="3"/>
  <c r="AW47" i="3"/>
  <c r="AU48" i="3"/>
  <c r="AV48" i="3"/>
  <c r="AW48" i="3"/>
  <c r="AU49" i="3"/>
  <c r="AV49" i="3"/>
  <c r="AW49" i="3"/>
  <c r="AU50" i="3"/>
  <c r="AV50" i="3"/>
  <c r="AW50" i="3"/>
  <c r="AU51" i="3"/>
  <c r="AV51" i="3"/>
  <c r="AW51" i="3"/>
  <c r="AW2" i="3"/>
  <c r="AV2" i="3"/>
  <c r="AU2" i="3"/>
  <c r="AT3" i="3"/>
  <c r="AT4" i="3"/>
  <c r="AT5" i="3"/>
  <c r="AT6" i="3"/>
  <c r="AT7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T44" i="3"/>
  <c r="AT45" i="3"/>
  <c r="AT46" i="3"/>
  <c r="AT47" i="3"/>
  <c r="AT48" i="3"/>
  <c r="AT49" i="3"/>
  <c r="AT50" i="3"/>
  <c r="AT51" i="3"/>
  <c r="AT2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3" i="3"/>
  <c r="AS4" i="3"/>
  <c r="AS5" i="3"/>
  <c r="AS6" i="3"/>
  <c r="AS7" i="3"/>
  <c r="AS8" i="3"/>
  <c r="AS2" i="3"/>
  <c r="AR3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2" i="3"/>
  <c r="AK3" i="3"/>
  <c r="AL3" i="3"/>
  <c r="AM3" i="3"/>
  <c r="AN3" i="3"/>
  <c r="AO3" i="3"/>
  <c r="AP3" i="3"/>
  <c r="AQ3" i="3"/>
  <c r="AK4" i="3"/>
  <c r="AL4" i="3"/>
  <c r="AM4" i="3"/>
  <c r="AN4" i="3"/>
  <c r="AO4" i="3"/>
  <c r="AP4" i="3"/>
  <c r="AQ4" i="3"/>
  <c r="AK5" i="3"/>
  <c r="AL5" i="3"/>
  <c r="AM5" i="3"/>
  <c r="AN5" i="3"/>
  <c r="AO5" i="3"/>
  <c r="AP5" i="3"/>
  <c r="AQ5" i="3"/>
  <c r="AK6" i="3"/>
  <c r="AL6" i="3"/>
  <c r="AM6" i="3"/>
  <c r="AN6" i="3"/>
  <c r="AO6" i="3"/>
  <c r="AP6" i="3"/>
  <c r="AQ6" i="3"/>
  <c r="AK7" i="3"/>
  <c r="AL7" i="3"/>
  <c r="AM7" i="3"/>
  <c r="AN7" i="3"/>
  <c r="AO7" i="3"/>
  <c r="AP7" i="3"/>
  <c r="AQ7" i="3"/>
  <c r="AK8" i="3"/>
  <c r="AL8" i="3"/>
  <c r="AM8" i="3"/>
  <c r="AN8" i="3"/>
  <c r="AO8" i="3"/>
  <c r="AP8" i="3"/>
  <c r="AQ8" i="3"/>
  <c r="AK9" i="3"/>
  <c r="AL9" i="3"/>
  <c r="AM9" i="3"/>
  <c r="AN9" i="3"/>
  <c r="AO9" i="3"/>
  <c r="AP9" i="3"/>
  <c r="AQ9" i="3"/>
  <c r="AK10" i="3"/>
  <c r="AL10" i="3"/>
  <c r="AM10" i="3"/>
  <c r="AN10" i="3"/>
  <c r="AO10" i="3"/>
  <c r="AP10" i="3"/>
  <c r="AQ10" i="3"/>
  <c r="AK11" i="3"/>
  <c r="AL11" i="3"/>
  <c r="AM11" i="3"/>
  <c r="AN11" i="3"/>
  <c r="AO11" i="3"/>
  <c r="AP11" i="3"/>
  <c r="AQ11" i="3"/>
  <c r="AK12" i="3"/>
  <c r="AL12" i="3"/>
  <c r="AM12" i="3"/>
  <c r="AN12" i="3"/>
  <c r="AO12" i="3"/>
  <c r="AP12" i="3"/>
  <c r="AQ12" i="3"/>
  <c r="AK13" i="3"/>
  <c r="AL13" i="3"/>
  <c r="AM13" i="3"/>
  <c r="AN13" i="3"/>
  <c r="AO13" i="3"/>
  <c r="AP13" i="3"/>
  <c r="AQ13" i="3"/>
  <c r="AK14" i="3"/>
  <c r="AL14" i="3"/>
  <c r="AM14" i="3"/>
  <c r="AN14" i="3"/>
  <c r="AO14" i="3"/>
  <c r="AP14" i="3"/>
  <c r="AQ14" i="3"/>
  <c r="AK15" i="3"/>
  <c r="AL15" i="3"/>
  <c r="AM15" i="3"/>
  <c r="AN15" i="3"/>
  <c r="AO15" i="3"/>
  <c r="AP15" i="3"/>
  <c r="AQ15" i="3"/>
  <c r="AK16" i="3"/>
  <c r="AL16" i="3"/>
  <c r="AM16" i="3"/>
  <c r="AN16" i="3"/>
  <c r="AO16" i="3"/>
  <c r="AP16" i="3"/>
  <c r="AQ16" i="3"/>
  <c r="AK17" i="3"/>
  <c r="AL17" i="3"/>
  <c r="AM17" i="3"/>
  <c r="AN17" i="3"/>
  <c r="AO17" i="3"/>
  <c r="AP17" i="3"/>
  <c r="AQ17" i="3"/>
  <c r="AK18" i="3"/>
  <c r="AL18" i="3"/>
  <c r="AM18" i="3"/>
  <c r="AN18" i="3"/>
  <c r="AO18" i="3"/>
  <c r="AP18" i="3"/>
  <c r="AQ18" i="3"/>
  <c r="AK19" i="3"/>
  <c r="AL19" i="3"/>
  <c r="AM19" i="3"/>
  <c r="AN19" i="3"/>
  <c r="AO19" i="3"/>
  <c r="AP19" i="3"/>
  <c r="AQ19" i="3"/>
  <c r="AK20" i="3"/>
  <c r="AL20" i="3"/>
  <c r="AM20" i="3"/>
  <c r="AN20" i="3"/>
  <c r="AO20" i="3"/>
  <c r="AP20" i="3"/>
  <c r="AQ20" i="3"/>
  <c r="AK21" i="3"/>
  <c r="AL21" i="3"/>
  <c r="AM21" i="3"/>
  <c r="AN21" i="3"/>
  <c r="AO21" i="3"/>
  <c r="AP21" i="3"/>
  <c r="AQ21" i="3"/>
  <c r="AK22" i="3"/>
  <c r="AL22" i="3"/>
  <c r="AM22" i="3"/>
  <c r="AN22" i="3"/>
  <c r="AO22" i="3"/>
  <c r="AP22" i="3"/>
  <c r="AQ22" i="3"/>
  <c r="AK23" i="3"/>
  <c r="AL23" i="3"/>
  <c r="AM23" i="3"/>
  <c r="AN23" i="3"/>
  <c r="AO23" i="3"/>
  <c r="AP23" i="3"/>
  <c r="AQ23" i="3"/>
  <c r="AK24" i="3"/>
  <c r="AL24" i="3"/>
  <c r="AM24" i="3"/>
  <c r="AN24" i="3"/>
  <c r="AO24" i="3"/>
  <c r="AP24" i="3"/>
  <c r="AQ24" i="3"/>
  <c r="AK25" i="3"/>
  <c r="AL25" i="3"/>
  <c r="AM25" i="3"/>
  <c r="AN25" i="3"/>
  <c r="AO25" i="3"/>
  <c r="AP25" i="3"/>
  <c r="AQ25" i="3"/>
  <c r="AK26" i="3"/>
  <c r="AL26" i="3"/>
  <c r="AM26" i="3"/>
  <c r="AN26" i="3"/>
  <c r="AO26" i="3"/>
  <c r="AP26" i="3"/>
  <c r="AQ26" i="3"/>
  <c r="AK27" i="3"/>
  <c r="AL27" i="3"/>
  <c r="AM27" i="3"/>
  <c r="AN27" i="3"/>
  <c r="AO27" i="3"/>
  <c r="AP27" i="3"/>
  <c r="AQ27" i="3"/>
  <c r="AK28" i="3"/>
  <c r="AL28" i="3"/>
  <c r="AM28" i="3"/>
  <c r="AN28" i="3"/>
  <c r="AO28" i="3"/>
  <c r="AP28" i="3"/>
  <c r="AQ28" i="3"/>
  <c r="AK29" i="3"/>
  <c r="AL29" i="3"/>
  <c r="AM29" i="3"/>
  <c r="AN29" i="3"/>
  <c r="AO29" i="3"/>
  <c r="AP29" i="3"/>
  <c r="AQ29" i="3"/>
  <c r="AK30" i="3"/>
  <c r="AL30" i="3"/>
  <c r="AM30" i="3"/>
  <c r="AN30" i="3"/>
  <c r="AO30" i="3"/>
  <c r="AP30" i="3"/>
  <c r="AQ30" i="3"/>
  <c r="AK31" i="3"/>
  <c r="AL31" i="3"/>
  <c r="AM31" i="3"/>
  <c r="AN31" i="3"/>
  <c r="AO31" i="3"/>
  <c r="AP31" i="3"/>
  <c r="AQ31" i="3"/>
  <c r="AK32" i="3"/>
  <c r="AL32" i="3"/>
  <c r="AM32" i="3"/>
  <c r="AN32" i="3"/>
  <c r="AO32" i="3"/>
  <c r="AP32" i="3"/>
  <c r="AQ32" i="3"/>
  <c r="AK33" i="3"/>
  <c r="AL33" i="3"/>
  <c r="AM33" i="3"/>
  <c r="AN33" i="3"/>
  <c r="AO33" i="3"/>
  <c r="AP33" i="3"/>
  <c r="AQ33" i="3"/>
  <c r="AK34" i="3"/>
  <c r="AL34" i="3"/>
  <c r="AM34" i="3"/>
  <c r="AN34" i="3"/>
  <c r="AO34" i="3"/>
  <c r="AP34" i="3"/>
  <c r="AQ34" i="3"/>
  <c r="AK35" i="3"/>
  <c r="AL35" i="3"/>
  <c r="AM35" i="3"/>
  <c r="AN35" i="3"/>
  <c r="AO35" i="3"/>
  <c r="AP35" i="3"/>
  <c r="AQ35" i="3"/>
  <c r="AK36" i="3"/>
  <c r="AL36" i="3"/>
  <c r="AM36" i="3"/>
  <c r="AN36" i="3"/>
  <c r="AO36" i="3"/>
  <c r="AP36" i="3"/>
  <c r="AQ36" i="3"/>
  <c r="AK37" i="3"/>
  <c r="AL37" i="3"/>
  <c r="AM37" i="3"/>
  <c r="AN37" i="3"/>
  <c r="AO37" i="3"/>
  <c r="AP37" i="3"/>
  <c r="AQ37" i="3"/>
  <c r="AK38" i="3"/>
  <c r="AL38" i="3"/>
  <c r="AM38" i="3"/>
  <c r="AN38" i="3"/>
  <c r="AO38" i="3"/>
  <c r="AP38" i="3"/>
  <c r="AQ38" i="3"/>
  <c r="AK39" i="3"/>
  <c r="AL39" i="3"/>
  <c r="AM39" i="3"/>
  <c r="AN39" i="3"/>
  <c r="AO39" i="3"/>
  <c r="AP39" i="3"/>
  <c r="AQ39" i="3"/>
  <c r="AK40" i="3"/>
  <c r="AL40" i="3"/>
  <c r="AM40" i="3"/>
  <c r="AN40" i="3"/>
  <c r="AO40" i="3"/>
  <c r="AP40" i="3"/>
  <c r="AQ40" i="3"/>
  <c r="AK41" i="3"/>
  <c r="AL41" i="3"/>
  <c r="AM41" i="3"/>
  <c r="AN41" i="3"/>
  <c r="AO41" i="3"/>
  <c r="AP41" i="3"/>
  <c r="AQ41" i="3"/>
  <c r="AK42" i="3"/>
  <c r="AL42" i="3"/>
  <c r="AM42" i="3"/>
  <c r="AN42" i="3"/>
  <c r="AO42" i="3"/>
  <c r="AP42" i="3"/>
  <c r="AQ42" i="3"/>
  <c r="AK43" i="3"/>
  <c r="AL43" i="3"/>
  <c r="AM43" i="3"/>
  <c r="AN43" i="3"/>
  <c r="AO43" i="3"/>
  <c r="AP43" i="3"/>
  <c r="AQ43" i="3"/>
  <c r="AK44" i="3"/>
  <c r="AL44" i="3"/>
  <c r="AM44" i="3"/>
  <c r="AN44" i="3"/>
  <c r="AO44" i="3"/>
  <c r="AP44" i="3"/>
  <c r="AQ44" i="3"/>
  <c r="AK45" i="3"/>
  <c r="AL45" i="3"/>
  <c r="AM45" i="3"/>
  <c r="AN45" i="3"/>
  <c r="AO45" i="3"/>
  <c r="AP45" i="3"/>
  <c r="AQ45" i="3"/>
  <c r="AK46" i="3"/>
  <c r="AL46" i="3"/>
  <c r="AM46" i="3"/>
  <c r="AN46" i="3"/>
  <c r="AO46" i="3"/>
  <c r="AP46" i="3"/>
  <c r="AQ46" i="3"/>
  <c r="AK47" i="3"/>
  <c r="AL47" i="3"/>
  <c r="AM47" i="3"/>
  <c r="AN47" i="3"/>
  <c r="AO47" i="3"/>
  <c r="AP47" i="3"/>
  <c r="AQ47" i="3"/>
  <c r="AK48" i="3"/>
  <c r="AL48" i="3"/>
  <c r="AM48" i="3"/>
  <c r="AN48" i="3"/>
  <c r="AO48" i="3"/>
  <c r="AP48" i="3"/>
  <c r="AQ48" i="3"/>
  <c r="AK49" i="3"/>
  <c r="AL49" i="3"/>
  <c r="AM49" i="3"/>
  <c r="AN49" i="3"/>
  <c r="AO49" i="3"/>
  <c r="AP49" i="3"/>
  <c r="AQ49" i="3"/>
  <c r="AK50" i="3"/>
  <c r="AL50" i="3"/>
  <c r="AM50" i="3"/>
  <c r="AN50" i="3"/>
  <c r="AO50" i="3"/>
  <c r="AP50" i="3"/>
  <c r="AQ50" i="3"/>
  <c r="AK51" i="3"/>
  <c r="AL51" i="3"/>
  <c r="AM51" i="3"/>
  <c r="AN51" i="3"/>
  <c r="AO51" i="3"/>
  <c r="AP51" i="3"/>
  <c r="AQ51" i="3"/>
  <c r="AL2" i="3"/>
  <c r="AM2" i="3"/>
  <c r="AN2" i="3"/>
  <c r="AO2" i="3"/>
  <c r="AP2" i="3"/>
  <c r="AQ2" i="3"/>
  <c r="AE3" i="3"/>
  <c r="AF3" i="3"/>
  <c r="AG3" i="3"/>
  <c r="AH3" i="3"/>
  <c r="AI3" i="3"/>
  <c r="AJ3" i="3"/>
  <c r="AE4" i="3"/>
  <c r="AF4" i="3"/>
  <c r="AG4" i="3"/>
  <c r="AH4" i="3"/>
  <c r="AI4" i="3"/>
  <c r="AJ4" i="3"/>
  <c r="AE5" i="3"/>
  <c r="AF5" i="3"/>
  <c r="AG5" i="3"/>
  <c r="AH5" i="3"/>
  <c r="AI5" i="3"/>
  <c r="AJ5" i="3"/>
  <c r="AE6" i="3"/>
  <c r="AF6" i="3"/>
  <c r="AG6" i="3"/>
  <c r="AH6" i="3"/>
  <c r="AI6" i="3"/>
  <c r="AJ6" i="3"/>
  <c r="AE7" i="3"/>
  <c r="AF7" i="3"/>
  <c r="AG7" i="3"/>
  <c r="AH7" i="3"/>
  <c r="AI7" i="3"/>
  <c r="AJ7" i="3"/>
  <c r="AE8" i="3"/>
  <c r="AF8" i="3"/>
  <c r="AG8" i="3"/>
  <c r="AH8" i="3"/>
  <c r="AI8" i="3"/>
  <c r="AJ8" i="3"/>
  <c r="AE9" i="3"/>
  <c r="AF9" i="3"/>
  <c r="AG9" i="3"/>
  <c r="AH9" i="3"/>
  <c r="AI9" i="3"/>
  <c r="AJ9" i="3"/>
  <c r="AE10" i="3"/>
  <c r="AF10" i="3"/>
  <c r="AG10" i="3"/>
  <c r="AH10" i="3"/>
  <c r="AI10" i="3"/>
  <c r="AJ10" i="3"/>
  <c r="AE11" i="3"/>
  <c r="AF11" i="3"/>
  <c r="AG11" i="3"/>
  <c r="AH11" i="3"/>
  <c r="AI11" i="3"/>
  <c r="AJ11" i="3"/>
  <c r="AE12" i="3"/>
  <c r="AF12" i="3"/>
  <c r="AG12" i="3"/>
  <c r="AH12" i="3"/>
  <c r="AI12" i="3"/>
  <c r="AJ12" i="3"/>
  <c r="AE13" i="3"/>
  <c r="AF13" i="3"/>
  <c r="AG13" i="3"/>
  <c r="AH13" i="3"/>
  <c r="AI13" i="3"/>
  <c r="AJ13" i="3"/>
  <c r="AE14" i="3"/>
  <c r="AF14" i="3"/>
  <c r="AG14" i="3"/>
  <c r="AH14" i="3"/>
  <c r="AI14" i="3"/>
  <c r="AJ14" i="3"/>
  <c r="AE15" i="3"/>
  <c r="AF15" i="3"/>
  <c r="AG15" i="3"/>
  <c r="AH15" i="3"/>
  <c r="AI15" i="3"/>
  <c r="AJ15" i="3"/>
  <c r="AE16" i="3"/>
  <c r="AF16" i="3"/>
  <c r="AG16" i="3"/>
  <c r="AH16" i="3"/>
  <c r="AI16" i="3"/>
  <c r="AJ16" i="3"/>
  <c r="AE17" i="3"/>
  <c r="AF17" i="3"/>
  <c r="AG17" i="3"/>
  <c r="AH17" i="3"/>
  <c r="AI17" i="3"/>
  <c r="AJ17" i="3"/>
  <c r="AE18" i="3"/>
  <c r="AF18" i="3"/>
  <c r="AG18" i="3"/>
  <c r="AH18" i="3"/>
  <c r="AI18" i="3"/>
  <c r="AJ18" i="3"/>
  <c r="AE19" i="3"/>
  <c r="AF19" i="3"/>
  <c r="AG19" i="3"/>
  <c r="AH19" i="3"/>
  <c r="AI19" i="3"/>
  <c r="AJ19" i="3"/>
  <c r="AE20" i="3"/>
  <c r="AF20" i="3"/>
  <c r="AG20" i="3"/>
  <c r="AH20" i="3"/>
  <c r="AI20" i="3"/>
  <c r="AJ20" i="3"/>
  <c r="AE21" i="3"/>
  <c r="AF21" i="3"/>
  <c r="AG21" i="3"/>
  <c r="AH21" i="3"/>
  <c r="AI21" i="3"/>
  <c r="AJ21" i="3"/>
  <c r="AE22" i="3"/>
  <c r="AF22" i="3"/>
  <c r="AG22" i="3"/>
  <c r="AH22" i="3"/>
  <c r="AI22" i="3"/>
  <c r="AJ22" i="3"/>
  <c r="AE23" i="3"/>
  <c r="AF23" i="3"/>
  <c r="AG23" i="3"/>
  <c r="AH23" i="3"/>
  <c r="AI23" i="3"/>
  <c r="AJ23" i="3"/>
  <c r="AE24" i="3"/>
  <c r="AF24" i="3"/>
  <c r="AG24" i="3"/>
  <c r="AH24" i="3"/>
  <c r="AI24" i="3"/>
  <c r="AJ24" i="3"/>
  <c r="AE25" i="3"/>
  <c r="AF25" i="3"/>
  <c r="AG25" i="3"/>
  <c r="AH25" i="3"/>
  <c r="AI25" i="3"/>
  <c r="AJ25" i="3"/>
  <c r="AE26" i="3"/>
  <c r="AF26" i="3"/>
  <c r="AG26" i="3"/>
  <c r="AH26" i="3"/>
  <c r="AI26" i="3"/>
  <c r="AJ26" i="3"/>
  <c r="AE27" i="3"/>
  <c r="AF27" i="3"/>
  <c r="AG27" i="3"/>
  <c r="AH27" i="3"/>
  <c r="AI27" i="3"/>
  <c r="AJ27" i="3"/>
  <c r="AE28" i="3"/>
  <c r="AF28" i="3"/>
  <c r="AG28" i="3"/>
  <c r="AH28" i="3"/>
  <c r="AI28" i="3"/>
  <c r="AJ28" i="3"/>
  <c r="AE29" i="3"/>
  <c r="AF29" i="3"/>
  <c r="AG29" i="3"/>
  <c r="AH29" i="3"/>
  <c r="AI29" i="3"/>
  <c r="AJ29" i="3"/>
  <c r="AE30" i="3"/>
  <c r="AF30" i="3"/>
  <c r="AG30" i="3"/>
  <c r="AH30" i="3"/>
  <c r="AI30" i="3"/>
  <c r="AJ30" i="3"/>
  <c r="AE31" i="3"/>
  <c r="AF31" i="3"/>
  <c r="AG31" i="3"/>
  <c r="AH31" i="3"/>
  <c r="AI31" i="3"/>
  <c r="AJ31" i="3"/>
  <c r="AE32" i="3"/>
  <c r="AF32" i="3"/>
  <c r="AG32" i="3"/>
  <c r="AH32" i="3"/>
  <c r="AI32" i="3"/>
  <c r="AJ32" i="3"/>
  <c r="AE33" i="3"/>
  <c r="AF33" i="3"/>
  <c r="AG33" i="3"/>
  <c r="AH33" i="3"/>
  <c r="AI33" i="3"/>
  <c r="AJ33" i="3"/>
  <c r="AE34" i="3"/>
  <c r="AF34" i="3"/>
  <c r="AG34" i="3"/>
  <c r="AH34" i="3"/>
  <c r="AI34" i="3"/>
  <c r="AJ34" i="3"/>
  <c r="AE35" i="3"/>
  <c r="AF35" i="3"/>
  <c r="AG35" i="3"/>
  <c r="AH35" i="3"/>
  <c r="AI35" i="3"/>
  <c r="AJ35" i="3"/>
  <c r="AE36" i="3"/>
  <c r="AF36" i="3"/>
  <c r="AG36" i="3"/>
  <c r="AH36" i="3"/>
  <c r="AI36" i="3"/>
  <c r="AJ36" i="3"/>
  <c r="AE37" i="3"/>
  <c r="AF37" i="3"/>
  <c r="AG37" i="3"/>
  <c r="AH37" i="3"/>
  <c r="AI37" i="3"/>
  <c r="AJ37" i="3"/>
  <c r="AE38" i="3"/>
  <c r="AF38" i="3"/>
  <c r="AG38" i="3"/>
  <c r="AH38" i="3"/>
  <c r="AI38" i="3"/>
  <c r="AJ38" i="3"/>
  <c r="AE39" i="3"/>
  <c r="AF39" i="3"/>
  <c r="AG39" i="3"/>
  <c r="AH39" i="3"/>
  <c r="AI39" i="3"/>
  <c r="AJ39" i="3"/>
  <c r="AE40" i="3"/>
  <c r="AF40" i="3"/>
  <c r="AG40" i="3"/>
  <c r="AH40" i="3"/>
  <c r="AI40" i="3"/>
  <c r="AJ40" i="3"/>
  <c r="AE41" i="3"/>
  <c r="AF41" i="3"/>
  <c r="AG41" i="3"/>
  <c r="AH41" i="3"/>
  <c r="AI41" i="3"/>
  <c r="AJ41" i="3"/>
  <c r="AE42" i="3"/>
  <c r="AF42" i="3"/>
  <c r="AG42" i="3"/>
  <c r="AH42" i="3"/>
  <c r="AI42" i="3"/>
  <c r="AJ42" i="3"/>
  <c r="AE43" i="3"/>
  <c r="AF43" i="3"/>
  <c r="AG43" i="3"/>
  <c r="AH43" i="3"/>
  <c r="AI43" i="3"/>
  <c r="AJ43" i="3"/>
  <c r="AE44" i="3"/>
  <c r="AF44" i="3"/>
  <c r="AG44" i="3"/>
  <c r="AH44" i="3"/>
  <c r="AI44" i="3"/>
  <c r="AJ44" i="3"/>
  <c r="AE45" i="3"/>
  <c r="AF45" i="3"/>
  <c r="AG45" i="3"/>
  <c r="AH45" i="3"/>
  <c r="AI45" i="3"/>
  <c r="AJ45" i="3"/>
  <c r="AE46" i="3"/>
  <c r="AF46" i="3"/>
  <c r="AG46" i="3"/>
  <c r="AH46" i="3"/>
  <c r="AI46" i="3"/>
  <c r="AJ46" i="3"/>
  <c r="AE47" i="3"/>
  <c r="AF47" i="3"/>
  <c r="AG47" i="3"/>
  <c r="AH47" i="3"/>
  <c r="AI47" i="3"/>
  <c r="AJ47" i="3"/>
  <c r="AE48" i="3"/>
  <c r="AF48" i="3"/>
  <c r="AG48" i="3"/>
  <c r="AH48" i="3"/>
  <c r="AI48" i="3"/>
  <c r="AJ48" i="3"/>
  <c r="AE49" i="3"/>
  <c r="AF49" i="3"/>
  <c r="AG49" i="3"/>
  <c r="AH49" i="3"/>
  <c r="AI49" i="3"/>
  <c r="AJ49" i="3"/>
  <c r="AE50" i="3"/>
  <c r="AF50" i="3"/>
  <c r="AG50" i="3"/>
  <c r="AH50" i="3"/>
  <c r="AI50" i="3"/>
  <c r="AJ50" i="3"/>
  <c r="AE51" i="3"/>
  <c r="AF51" i="3"/>
  <c r="AG51" i="3"/>
  <c r="AH51" i="3"/>
  <c r="AI51" i="3"/>
  <c r="AJ51" i="3"/>
  <c r="AI2" i="3"/>
  <c r="AJ2" i="3"/>
  <c r="AK2" i="3"/>
  <c r="AF2" i="3"/>
  <c r="AG2" i="3"/>
  <c r="AH2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3" i="3"/>
  <c r="AD4" i="3"/>
  <c r="AD5" i="3"/>
  <c r="AD6" i="3"/>
  <c r="AD7" i="3"/>
  <c r="AD8" i="3"/>
  <c r="AE2" i="3"/>
  <c r="AD2" i="3"/>
  <c r="AC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2" i="3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2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3" i="3"/>
  <c r="AA4" i="3"/>
  <c r="AA5" i="3"/>
  <c r="AA6" i="3"/>
  <c r="AA7" i="3"/>
  <c r="AA8" i="3"/>
  <c r="AA9" i="3"/>
  <c r="AA2" i="3"/>
  <c r="B3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B4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B2" i="3"/>
  <c r="A34" i="3" l="1" a="1"/>
  <c r="A34" i="3" s="1"/>
  <c r="A22" i="3" a="1"/>
  <c r="A22" i="3" s="1"/>
  <c r="A10" i="3" a="1"/>
  <c r="A10" i="3" s="1"/>
  <c r="A19" i="3" a="1"/>
  <c r="A19" i="3" s="1"/>
  <c r="A42" i="3" a="1"/>
  <c r="A42" i="3" s="1"/>
  <c r="A6" i="3" a="1"/>
  <c r="A6" i="3" s="1"/>
  <c r="A40" i="3" a="1"/>
  <c r="A40" i="3" s="1"/>
  <c r="A28" i="3" a="1"/>
  <c r="A28" i="3" s="1"/>
  <c r="A16" i="3" a="1"/>
  <c r="A16" i="3" s="1"/>
  <c r="A4" i="3" a="1"/>
  <c r="A4" i="3" s="1"/>
  <c r="A45" i="3" a="1"/>
  <c r="A45" i="3" s="1"/>
  <c r="A9" i="3" a="1"/>
  <c r="A9" i="3" s="1"/>
  <c r="A44" i="3" a="1"/>
  <c r="A44" i="3" s="1"/>
  <c r="A20" i="3" a="1"/>
  <c r="A20" i="3" s="1"/>
  <c r="A43" i="3" a="1"/>
  <c r="A43" i="3" s="1"/>
  <c r="A31" i="3" a="1"/>
  <c r="A31" i="3" s="1"/>
  <c r="A30" i="3" a="1"/>
  <c r="A30" i="3" s="1"/>
  <c r="A5" i="3" a="1"/>
  <c r="A5" i="3" s="1"/>
  <c r="A2" i="3" a="1"/>
  <c r="A2" i="3" s="1"/>
  <c r="A51" i="3" a="1"/>
  <c r="A51" i="3" s="1"/>
  <c r="A39" i="3" a="1"/>
  <c r="A39" i="3" s="1"/>
  <c r="A27" i="3" a="1"/>
  <c r="A27" i="3" s="1"/>
  <c r="A15" i="3" a="1"/>
  <c r="A15" i="3" s="1"/>
  <c r="A3" i="3" a="1"/>
  <c r="A3" i="3" s="1"/>
  <c r="A29" i="3" a="1"/>
  <c r="A29" i="3" s="1"/>
  <c r="A50" i="3" a="1"/>
  <c r="A50" i="3" s="1"/>
  <c r="A38" i="3" a="1"/>
  <c r="A38" i="3" s="1"/>
  <c r="A26" i="3" a="1"/>
  <c r="A26" i="3" s="1"/>
  <c r="A14" i="3" a="1"/>
  <c r="A14" i="3" s="1"/>
  <c r="A46" i="3" a="1"/>
  <c r="A46" i="3" s="1"/>
  <c r="A33" i="3" a="1"/>
  <c r="A33" i="3" s="1"/>
  <c r="A32" i="3" a="1"/>
  <c r="A32" i="3" s="1"/>
  <c r="A18" i="3" a="1"/>
  <c r="A18" i="3" s="1"/>
  <c r="A41" i="3" a="1"/>
  <c r="A41" i="3" s="1"/>
  <c r="A49" i="3" a="1"/>
  <c r="A49" i="3" s="1"/>
  <c r="A37" i="3" a="1"/>
  <c r="A37" i="3" s="1"/>
  <c r="A25" i="3" a="1"/>
  <c r="A25" i="3" s="1"/>
  <c r="A13" i="3" a="1"/>
  <c r="A13" i="3" s="1"/>
  <c r="A7" i="3" a="1"/>
  <c r="A7" i="3" s="1"/>
  <c r="A48" i="3" a="1"/>
  <c r="A48" i="3" s="1"/>
  <c r="A36" i="3" a="1"/>
  <c r="A36" i="3" s="1"/>
  <c r="A24" i="3" a="1"/>
  <c r="A24" i="3" s="1"/>
  <c r="A12" i="3" a="1"/>
  <c r="A12" i="3" s="1"/>
  <c r="A21" i="3" a="1"/>
  <c r="A21" i="3" s="1"/>
  <c r="A17" i="3" a="1"/>
  <c r="A17" i="3" s="1"/>
  <c r="A47" i="3" a="1"/>
  <c r="A47" i="3" s="1"/>
  <c r="A35" i="3" a="1"/>
  <c r="A35" i="3" s="1"/>
  <c r="A23" i="3" a="1"/>
  <c r="A23" i="3" s="1"/>
  <c r="A11" i="3" a="1"/>
  <c r="A11" i="3" s="1"/>
  <c r="A8" i="3" a="1"/>
  <c r="A8" i="3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<sst xmlns="http://schemas.openxmlformats.org/spreadsheetml/2006/main" count="583" uniqueCount="407">
  <si>
    <t>１．届出者属性</t>
  </si>
  <si>
    <t>（外部管理者名）_届出者</t>
  </si>
  <si>
    <t>姓</t>
  </si>
  <si>
    <t>名</t>
  </si>
  <si>
    <t>セイ</t>
  </si>
  <si>
    <t>メイ</t>
  </si>
  <si>
    <t>郵便番号_届出者</t>
  </si>
  <si>
    <t>市区町村字_届出者</t>
  </si>
  <si>
    <t>丁目・番・号（半角数字のみ）_届出者</t>
  </si>
  <si>
    <t>建物名・棟・部屋番号_届出者</t>
  </si>
  <si>
    <t>４．電話番号（半角数字のみ）_届出者</t>
  </si>
  <si>
    <t>５．メールアドレス_届出者</t>
  </si>
  <si>
    <t>６．届出の種別</t>
  </si>
  <si>
    <t>７．届出について総会等での決議</t>
  </si>
  <si>
    <t>８．情報開示の取扱い</t>
  </si>
  <si>
    <t>９．マンション名・号棟</t>
  </si>
  <si>
    <t>１０．マンション識別番号</t>
  </si>
  <si>
    <t>郵便番号_マンション</t>
  </si>
  <si>
    <t>市区町村字_マンション</t>
  </si>
  <si>
    <t>丁目・番・号（半角数字のみ）_マンション</t>
  </si>
  <si>
    <t>１２．管理組合の形態</t>
  </si>
  <si>
    <t>全体の棟数（団地管理組合の場合）</t>
  </si>
  <si>
    <t>１３．土地の権利</t>
  </si>
  <si>
    <t>（その他の場合）_土地の権利</t>
  </si>
  <si>
    <t>１４．併設用途</t>
  </si>
  <si>
    <t>（併設用途ありの場合）[店舗]</t>
  </si>
  <si>
    <t>（併設用途ありの場合）[事務所]</t>
  </si>
  <si>
    <t>（併設用途ありの場合）[その他]</t>
  </si>
  <si>
    <t>（その他の場合）_併設用途</t>
  </si>
  <si>
    <t>１５．戸数</t>
  </si>
  <si>
    <t>うち、住居戸数（１棟あたりの戸数）</t>
  </si>
  <si>
    <t>地上</t>
  </si>
  <si>
    <t>地下</t>
  </si>
  <si>
    <t>１７．延べ床面積（1棟あたりの面積（㎡））</t>
  </si>
  <si>
    <t>（西暦）_竣工年</t>
  </si>
  <si>
    <t>（月）_竣工月</t>
  </si>
  <si>
    <t>１９．駐車場</t>
  </si>
  <si>
    <t>機械式</t>
  </si>
  <si>
    <t>平面式</t>
  </si>
  <si>
    <t>エレベーター</t>
  </si>
  <si>
    <t>２１．管理組合</t>
  </si>
  <si>
    <t>管理組合名</t>
  </si>
  <si>
    <t>管理組合の種類[管理組合]</t>
  </si>
  <si>
    <t>管理組合の種類[管理組合法人]</t>
  </si>
  <si>
    <t>管理者</t>
  </si>
  <si>
    <t>管理者種別[区分所有者]</t>
  </si>
  <si>
    <t>管理者種別[管理会社]</t>
  </si>
  <si>
    <t>管理者種別[その他の専門家]</t>
  </si>
  <si>
    <t>理事会</t>
  </si>
  <si>
    <t>監事</t>
  </si>
  <si>
    <t>監事種別[区分所有者]</t>
  </si>
  <si>
    <t>監事種別[外部専門家]</t>
  </si>
  <si>
    <t>監事種別[不明]</t>
  </si>
  <si>
    <t>２３．管理形態</t>
  </si>
  <si>
    <t>管理業者：会社名（支店名も記入）</t>
  </si>
  <si>
    <t>２４．管理規約</t>
  </si>
  <si>
    <t>最終改正年（西暦）_管理規約</t>
  </si>
  <si>
    <t>２５．区分所有者名簿</t>
  </si>
  <si>
    <t>２６．居住者名簿</t>
  </si>
  <si>
    <t>２７．総会の開催（年１回以上の開催）</t>
  </si>
  <si>
    <t>２８．管理費</t>
  </si>
  <si>
    <t>床面積当たりの月額_管理費</t>
  </si>
  <si>
    <t>備考_管理費</t>
  </si>
  <si>
    <t>２９．修繕積立金</t>
  </si>
  <si>
    <t>積立方式[均等積立方式]</t>
  </si>
  <si>
    <t>積立方式[段階増額積立方式]</t>
  </si>
  <si>
    <t>積立方式[その他]</t>
  </si>
  <si>
    <t>積立方式[不明]</t>
  </si>
  <si>
    <t>床面積当たりの月額_修繕積立金</t>
  </si>
  <si>
    <t>備考_修繕積立金</t>
  </si>
  <si>
    <t>３０．区分経理（管理費会計と修繕積立金会計を分けて経理）</t>
  </si>
  <si>
    <t>３１．長期修繕計画</t>
  </si>
  <si>
    <t>最新作成（更新）年（西暦）</t>
  </si>
  <si>
    <t>計画期間・始期（西暦）</t>
  </si>
  <si>
    <t>計画期間・終期（西暦）</t>
  </si>
  <si>
    <t>総会決議[得ている]</t>
  </si>
  <si>
    <t>総会決議[得ていない]</t>
  </si>
  <si>
    <t>総会決議[不明]</t>
  </si>
  <si>
    <t>実績</t>
  </si>
  <si>
    <t>直近実施年（西暦）</t>
  </si>
  <si>
    <t>予定</t>
  </si>
  <si>
    <t>建築確認を受けた時期</t>
  </si>
  <si>
    <t>耐震診断[実施済]</t>
  </si>
  <si>
    <t>耐震診断[未実施]</t>
  </si>
  <si>
    <t>耐震診断[不明]</t>
  </si>
  <si>
    <t>（耐震診断実施済の場合）[耐震性あり]</t>
  </si>
  <si>
    <t>（耐震診断実施済の場合）[耐震性なし]</t>
  </si>
  <si>
    <t>（耐震診断実施済の場合）[不明]</t>
  </si>
  <si>
    <t>耐震改修[実施済]</t>
  </si>
  <si>
    <t>耐震改修[未実施]</t>
  </si>
  <si>
    <t>耐震改修[不明]</t>
  </si>
  <si>
    <t>防災マニュアル</t>
  </si>
  <si>
    <t>定期的な防災訓練</t>
  </si>
  <si>
    <t>地域団体のイベントへの参加</t>
  </si>
  <si>
    <t>（参加している場合）地域団体名</t>
  </si>
  <si>
    <t>マンション内コミュニティ活動</t>
  </si>
  <si>
    <t>管理業者名</t>
  </si>
  <si>
    <t>部署名</t>
  </si>
  <si>
    <t>郵便番号_管理業者</t>
  </si>
  <si>
    <t>市区町村字_管理業者</t>
  </si>
  <si>
    <t>丁目・番・号（半角数字のみ）_管理業者</t>
  </si>
  <si>
    <t>建物名・棟・部屋番号_管理業者</t>
  </si>
  <si>
    <t>電話番号（半角数字のみ）※ハイフンなし</t>
  </si>
  <si>
    <t>メールアドレス</t>
  </si>
  <si>
    <t>【市からの郵送物の宛先】</t>
  </si>
  <si>
    <t>あて名</t>
  </si>
  <si>
    <t>郵便番号_送付先</t>
  </si>
  <si>
    <t>市区町村字_送付先</t>
  </si>
  <si>
    <t>丁目・番・号（半角数字のみ）_送付先</t>
  </si>
  <si>
    <t>建物名・棟・部屋番号</t>
  </si>
  <si>
    <t>管理者（理事長）</t>
  </si>
  <si>
    <t>新規・更新（５年毎）</t>
  </si>
  <si>
    <t>あり</t>
  </si>
  <si>
    <t>団地管理組合ではない</t>
  </si>
  <si>
    <t>いる</t>
  </si>
  <si>
    <t>している</t>
  </si>
  <si>
    <t>徴収している</t>
  </si>
  <si>
    <t>実施済</t>
  </si>
  <si>
    <t>届出日_フォーム入力日</t>
    <phoneticPr fontId="18"/>
  </si>
  <si>
    <t>新規・更新（5年毎）</t>
    <rPh sb="0" eb="2">
      <t>シンキ</t>
    </rPh>
    <rPh sb="3" eb="5">
      <t>コウシン</t>
    </rPh>
    <rPh sb="7" eb="9">
      <t>ネンゴト</t>
    </rPh>
    <phoneticPr fontId="18"/>
  </si>
  <si>
    <t>変更</t>
    <rPh sb="0" eb="2">
      <t>ヘンコウ</t>
    </rPh>
    <phoneticPr fontId="18"/>
  </si>
  <si>
    <t>あり</t>
    <phoneticPr fontId="18"/>
  </si>
  <si>
    <t>なし</t>
    <phoneticPr fontId="18"/>
  </si>
  <si>
    <t>不明</t>
    <rPh sb="0" eb="2">
      <t>フメイ</t>
    </rPh>
    <phoneticPr fontId="18"/>
  </si>
  <si>
    <t>届出項目・届出日の情報開示を希望する</t>
    <rPh sb="0" eb="2">
      <t>トドケデ</t>
    </rPh>
    <rPh sb="2" eb="4">
      <t>コウモク</t>
    </rPh>
    <rPh sb="5" eb="8">
      <t>トドケデビ</t>
    </rPh>
    <rPh sb="9" eb="13">
      <t>ジョウホウカイジ</t>
    </rPh>
    <rPh sb="14" eb="16">
      <t>キボウ</t>
    </rPh>
    <phoneticPr fontId="18"/>
  </si>
  <si>
    <t>所在地・マンション名・届出日のみ情報開示を希望する</t>
    <rPh sb="0" eb="3">
      <t>ショザイチ</t>
    </rPh>
    <rPh sb="9" eb="10">
      <t>メイ</t>
    </rPh>
    <rPh sb="11" eb="14">
      <t>トドケデビ</t>
    </rPh>
    <rPh sb="16" eb="20">
      <t>ジョウホウカイジ</t>
    </rPh>
    <rPh sb="21" eb="23">
      <t>キボウ</t>
    </rPh>
    <phoneticPr fontId="18"/>
  </si>
  <si>
    <t>情報開示を希望しない</t>
    <rPh sb="0" eb="4">
      <t>ジョウホウカイジ</t>
    </rPh>
    <rPh sb="5" eb="7">
      <t>キボウ</t>
    </rPh>
    <phoneticPr fontId="18"/>
  </si>
  <si>
    <t>団地管理組合である</t>
    <rPh sb="0" eb="2">
      <t>ダンチ</t>
    </rPh>
    <rPh sb="2" eb="6">
      <t>カンリクミアイ</t>
    </rPh>
    <phoneticPr fontId="18"/>
  </si>
  <si>
    <t>団地管理組合ではない</t>
    <rPh sb="0" eb="2">
      <t>ダンチ</t>
    </rPh>
    <rPh sb="2" eb="6">
      <t>カンリクミアイ</t>
    </rPh>
    <phoneticPr fontId="18"/>
  </si>
  <si>
    <t>所有権</t>
    <rPh sb="0" eb="3">
      <t>ショユウケン</t>
    </rPh>
    <phoneticPr fontId="18"/>
  </si>
  <si>
    <t>借地権</t>
    <rPh sb="0" eb="3">
      <t>シャクチケン</t>
    </rPh>
    <phoneticPr fontId="18"/>
  </si>
  <si>
    <t>定期借地権</t>
    <rPh sb="0" eb="5">
      <t>テイキシャクチケン</t>
    </rPh>
    <phoneticPr fontId="18"/>
  </si>
  <si>
    <t>その他</t>
    <rPh sb="2" eb="3">
      <t>タ</t>
    </rPh>
    <phoneticPr fontId="18"/>
  </si>
  <si>
    <t>店舗</t>
    <rPh sb="0" eb="2">
      <t>テンポ</t>
    </rPh>
    <phoneticPr fontId="18"/>
  </si>
  <si>
    <t>事務所</t>
    <rPh sb="0" eb="3">
      <t>ジムショ</t>
    </rPh>
    <phoneticPr fontId="18"/>
  </si>
  <si>
    <t>管理組合</t>
    <rPh sb="0" eb="4">
      <t>カンリクミアイ</t>
    </rPh>
    <phoneticPr fontId="18"/>
  </si>
  <si>
    <t>管理組合法人</t>
    <rPh sb="0" eb="4">
      <t>カンリクミアイ</t>
    </rPh>
    <rPh sb="4" eb="6">
      <t>ホウジン</t>
    </rPh>
    <phoneticPr fontId="18"/>
  </si>
  <si>
    <t>いる</t>
    <phoneticPr fontId="18"/>
  </si>
  <si>
    <t>いない</t>
    <phoneticPr fontId="18"/>
  </si>
  <si>
    <t>区分所有者</t>
    <rPh sb="0" eb="5">
      <t>クブンショユウシャ</t>
    </rPh>
    <phoneticPr fontId="18"/>
  </si>
  <si>
    <t>管理者（理事長）</t>
    <rPh sb="0" eb="3">
      <t>カンリシャ</t>
    </rPh>
    <rPh sb="4" eb="7">
      <t>リジチョウ</t>
    </rPh>
    <phoneticPr fontId="18"/>
  </si>
  <si>
    <t>区分所有者（管理組合が無い場合）</t>
    <rPh sb="0" eb="5">
      <t>クブンショユウシャ</t>
    </rPh>
    <rPh sb="6" eb="10">
      <t>カンリクミアイ</t>
    </rPh>
    <rPh sb="11" eb="12">
      <t>ナ</t>
    </rPh>
    <rPh sb="13" eb="15">
      <t>バアイ</t>
    </rPh>
    <phoneticPr fontId="18"/>
  </si>
  <si>
    <t>外部専門家</t>
    <rPh sb="0" eb="2">
      <t>ガイブ</t>
    </rPh>
    <rPh sb="2" eb="5">
      <t>センモンカ</t>
    </rPh>
    <phoneticPr fontId="18"/>
  </si>
  <si>
    <t>全部委託</t>
    <rPh sb="0" eb="2">
      <t>ゼンブ</t>
    </rPh>
    <rPh sb="2" eb="4">
      <t>イタク</t>
    </rPh>
    <phoneticPr fontId="18"/>
  </si>
  <si>
    <t>一部委託</t>
    <rPh sb="0" eb="2">
      <t>イチブ</t>
    </rPh>
    <rPh sb="2" eb="4">
      <t>イタク</t>
    </rPh>
    <phoneticPr fontId="18"/>
  </si>
  <si>
    <t>自主管理</t>
    <rPh sb="0" eb="4">
      <t>ジシュカンリ</t>
    </rPh>
    <phoneticPr fontId="18"/>
  </si>
  <si>
    <t>している</t>
    <phoneticPr fontId="18"/>
  </si>
  <si>
    <t>していない</t>
    <phoneticPr fontId="18"/>
  </si>
  <si>
    <t>徴収している</t>
    <rPh sb="0" eb="2">
      <t>チョウシュウ</t>
    </rPh>
    <phoneticPr fontId="18"/>
  </si>
  <si>
    <t>徴収していない</t>
    <rPh sb="0" eb="2">
      <t>チョウシュウ</t>
    </rPh>
    <phoneticPr fontId="18"/>
  </si>
  <si>
    <t>均等積立方式</t>
    <rPh sb="0" eb="2">
      <t>キントウ</t>
    </rPh>
    <rPh sb="2" eb="6">
      <t>ツミタテホウシキ</t>
    </rPh>
    <phoneticPr fontId="18"/>
  </si>
  <si>
    <t>段階増額積立方式</t>
    <rPh sb="0" eb="2">
      <t>ダンカイ</t>
    </rPh>
    <rPh sb="2" eb="4">
      <t>ゾウガク</t>
    </rPh>
    <rPh sb="4" eb="6">
      <t>ツミタテ</t>
    </rPh>
    <rPh sb="6" eb="8">
      <t>ホウシキ</t>
    </rPh>
    <phoneticPr fontId="18"/>
  </si>
  <si>
    <t>予定あり</t>
    <rPh sb="0" eb="2">
      <t>ヨテイ</t>
    </rPh>
    <phoneticPr fontId="18"/>
  </si>
  <si>
    <t>予定なし</t>
    <rPh sb="0" eb="2">
      <t>ヨテイ</t>
    </rPh>
    <phoneticPr fontId="18"/>
  </si>
  <si>
    <t>実施済</t>
    <rPh sb="0" eb="3">
      <t>ジッシズ</t>
    </rPh>
    <phoneticPr fontId="18"/>
  </si>
  <si>
    <t>未実施</t>
    <rPh sb="0" eb="3">
      <t>ミジッシ</t>
    </rPh>
    <phoneticPr fontId="18"/>
  </si>
  <si>
    <t>1981年5月31日以前</t>
    <rPh sb="4" eb="5">
      <t>ネン</t>
    </rPh>
    <rPh sb="6" eb="7">
      <t>ツキ</t>
    </rPh>
    <rPh sb="9" eb="10">
      <t>ニチ</t>
    </rPh>
    <rPh sb="10" eb="12">
      <t>イゼン</t>
    </rPh>
    <phoneticPr fontId="18"/>
  </si>
  <si>
    <t>1981年6月1日以降</t>
    <rPh sb="4" eb="5">
      <t>ネン</t>
    </rPh>
    <rPh sb="6" eb="7">
      <t>ツキ</t>
    </rPh>
    <rPh sb="8" eb="9">
      <t>ニチ</t>
    </rPh>
    <rPh sb="9" eb="11">
      <t>イコウ</t>
    </rPh>
    <phoneticPr fontId="18"/>
  </si>
  <si>
    <t>耐震性あり</t>
    <rPh sb="0" eb="3">
      <t>タイシンセイ</t>
    </rPh>
    <phoneticPr fontId="18"/>
  </si>
  <si>
    <t>耐震性なし</t>
    <rPh sb="0" eb="3">
      <t>タイシンセイ</t>
    </rPh>
    <phoneticPr fontId="18"/>
  </si>
  <si>
    <t>１．属性</t>
    <rPh sb="2" eb="4">
      <t>ゾクセイ</t>
    </rPh>
    <phoneticPr fontId="18"/>
  </si>
  <si>
    <t>届出者</t>
    <rPh sb="0" eb="3">
      <t>トドケデシャ</t>
    </rPh>
    <phoneticPr fontId="18"/>
  </si>
  <si>
    <t>２．氏名（フリガナ）</t>
    <rPh sb="2" eb="4">
      <t>シメイ</t>
    </rPh>
    <phoneticPr fontId="18"/>
  </si>
  <si>
    <t>３．住所</t>
    <rPh sb="2" eb="4">
      <t>ジュウショ</t>
    </rPh>
    <phoneticPr fontId="18"/>
  </si>
  <si>
    <t>４．電話番号</t>
    <rPh sb="4" eb="6">
      <t>バンゴウ</t>
    </rPh>
    <phoneticPr fontId="18"/>
  </si>
  <si>
    <t>５．メールアドレス</t>
    <phoneticPr fontId="18"/>
  </si>
  <si>
    <t>管理組合ポスト</t>
    <rPh sb="0" eb="4">
      <t>カンリクミアイ</t>
    </rPh>
    <phoneticPr fontId="18"/>
  </si>
  <si>
    <t>管理業者</t>
    <rPh sb="0" eb="4">
      <t>カンリギョウシャ</t>
    </rPh>
    <phoneticPr fontId="18"/>
  </si>
  <si>
    <t>神戸</t>
    <rPh sb="0" eb="2">
      <t>コウベ</t>
    </rPh>
    <phoneticPr fontId="18"/>
  </si>
  <si>
    <t>太郎</t>
    <rPh sb="0" eb="2">
      <t>タロウ</t>
    </rPh>
    <phoneticPr fontId="18"/>
  </si>
  <si>
    <t>コウベ</t>
    <phoneticPr fontId="18"/>
  </si>
  <si>
    <t>タロウ</t>
    <phoneticPr fontId="18"/>
  </si>
  <si>
    <t>（例）</t>
    <rPh sb="1" eb="2">
      <t>レイ</t>
    </rPh>
    <phoneticPr fontId="18"/>
  </si>
  <si>
    <t>ID</t>
    <phoneticPr fontId="18"/>
  </si>
  <si>
    <t>兵庫県神戸市長田区二葉町</t>
    <rPh sb="0" eb="3">
      <t>ヒョウゴケン</t>
    </rPh>
    <rPh sb="3" eb="6">
      <t>コウベシ</t>
    </rPh>
    <rPh sb="6" eb="9">
      <t>ナガタク</t>
    </rPh>
    <rPh sb="9" eb="12">
      <t>フタバチョウ</t>
    </rPh>
    <phoneticPr fontId="18"/>
  </si>
  <si>
    <t>5-1-1</t>
    <phoneticPr fontId="18"/>
  </si>
  <si>
    <t>アスタくにづか5番館2階</t>
    <rPh sb="8" eb="10">
      <t>バンカン</t>
    </rPh>
    <rPh sb="11" eb="12">
      <t>カイ</t>
    </rPh>
    <phoneticPr fontId="18"/>
  </si>
  <si>
    <t>0786479908</t>
    <phoneticPr fontId="18"/>
  </si>
  <si>
    <t>abcdefg@kobe-rma.or.jp</t>
    <phoneticPr fontId="18"/>
  </si>
  <si>
    <t>届出項目・届出日の情報開示を希望する</t>
  </si>
  <si>
    <t>兵庫県神戸市長田区二葉町</t>
    <rPh sb="9" eb="12">
      <t>フタバチョウ</t>
    </rPh>
    <phoneticPr fontId="18"/>
  </si>
  <si>
    <t>所有権</t>
    <phoneticPr fontId="18"/>
  </si>
  <si>
    <t>管理者（外部管理者方式）</t>
    <rPh sb="0" eb="3">
      <t>カンリシャ</t>
    </rPh>
    <rPh sb="4" eb="9">
      <t>ガイブカンリシャ</t>
    </rPh>
    <rPh sb="9" eb="11">
      <t>ホウシキ</t>
    </rPh>
    <phoneticPr fontId="18"/>
  </si>
  <si>
    <t>（外部管理者名）</t>
    <rPh sb="1" eb="3">
      <t>ガイブ</t>
    </rPh>
    <rPh sb="3" eb="7">
      <t>カンリシャメイ</t>
    </rPh>
    <phoneticPr fontId="18"/>
  </si>
  <si>
    <t>性</t>
    <rPh sb="0" eb="1">
      <t>セイ</t>
    </rPh>
    <phoneticPr fontId="18"/>
  </si>
  <si>
    <t>名</t>
    <phoneticPr fontId="18"/>
  </si>
  <si>
    <t>セイ</t>
    <phoneticPr fontId="18"/>
  </si>
  <si>
    <t>メイ</t>
    <phoneticPr fontId="18"/>
  </si>
  <si>
    <t>郵便番号</t>
    <phoneticPr fontId="18"/>
  </si>
  <si>
    <t>市区町村字</t>
    <phoneticPr fontId="18"/>
  </si>
  <si>
    <t>丁目・番・号（半角数字のみ）</t>
    <phoneticPr fontId="18"/>
  </si>
  <si>
    <t>建物名・棟・部屋番号</t>
    <phoneticPr fontId="18"/>
  </si>
  <si>
    <t>属性</t>
    <rPh sb="0" eb="2">
      <t>ゾクセイ</t>
    </rPh>
    <phoneticPr fontId="18"/>
  </si>
  <si>
    <t>メールアドレス</t>
    <phoneticPr fontId="18"/>
  </si>
  <si>
    <t>マンションの概要</t>
    <rPh sb="6" eb="8">
      <t>ガイヨウ</t>
    </rPh>
    <phoneticPr fontId="18"/>
  </si>
  <si>
    <t>６．届出の種別</t>
    <rPh sb="2" eb="4">
      <t>トドケデ</t>
    </rPh>
    <rPh sb="5" eb="7">
      <t>シュベツ</t>
    </rPh>
    <phoneticPr fontId="18"/>
  </si>
  <si>
    <t>７．総会または理事会での決議</t>
    <rPh sb="2" eb="4">
      <t>ソウカイ</t>
    </rPh>
    <rPh sb="7" eb="10">
      <t>リジカイ</t>
    </rPh>
    <rPh sb="12" eb="14">
      <t>ケツギ</t>
    </rPh>
    <phoneticPr fontId="18"/>
  </si>
  <si>
    <t>８．情報開示の扱い</t>
    <rPh sb="2" eb="6">
      <t>ジョウホウカイジ</t>
    </rPh>
    <rPh sb="7" eb="8">
      <t>アツカ</t>
    </rPh>
    <phoneticPr fontId="18"/>
  </si>
  <si>
    <t>９．マンション名・号棟</t>
    <phoneticPr fontId="18"/>
  </si>
  <si>
    <t>１０．マンション識別番号</t>
    <phoneticPr fontId="18"/>
  </si>
  <si>
    <t>１１．所在地（住居表示）</t>
    <rPh sb="3" eb="6">
      <t>ショザイチ</t>
    </rPh>
    <rPh sb="7" eb="9">
      <t>ジュウキョ</t>
    </rPh>
    <rPh sb="9" eb="11">
      <t>ヒョウジ</t>
    </rPh>
    <phoneticPr fontId="18"/>
  </si>
  <si>
    <t>１２．管理組合の形態</t>
    <phoneticPr fontId="18"/>
  </si>
  <si>
    <t>管理組合の形態</t>
    <rPh sb="0" eb="4">
      <t>カンリクミアイ</t>
    </rPh>
    <rPh sb="5" eb="7">
      <t>ケイタイ</t>
    </rPh>
    <phoneticPr fontId="18"/>
  </si>
  <si>
    <t>全体の棟数（団地管理組合の場合）</t>
    <phoneticPr fontId="18"/>
  </si>
  <si>
    <t>１３．土地の権利</t>
    <phoneticPr fontId="18"/>
  </si>
  <si>
    <t>土地の権利</t>
    <rPh sb="0" eb="2">
      <t>トチ</t>
    </rPh>
    <rPh sb="3" eb="5">
      <t>ケンリ</t>
    </rPh>
    <phoneticPr fontId="18"/>
  </si>
  <si>
    <t>（その他の場合）</t>
    <phoneticPr fontId="18"/>
  </si>
  <si>
    <t>１４．併設用途</t>
    <phoneticPr fontId="18"/>
  </si>
  <si>
    <t>併設用途</t>
    <rPh sb="0" eb="4">
      <t>ヘイセツヨウト</t>
    </rPh>
    <phoneticPr fontId="18"/>
  </si>
  <si>
    <t>（併設用途ありの場合）</t>
    <phoneticPr fontId="18"/>
  </si>
  <si>
    <t>（その他の場合）</t>
    <rPh sb="3" eb="4">
      <t>タ</t>
    </rPh>
    <rPh sb="5" eb="7">
      <t>バアイ</t>
    </rPh>
    <phoneticPr fontId="18"/>
  </si>
  <si>
    <t>戸数</t>
    <rPh sb="0" eb="2">
      <t>コスウ</t>
    </rPh>
    <phoneticPr fontId="18"/>
  </si>
  <si>
    <t>うち、住居戸数（１棟あたりの戸数）</t>
    <phoneticPr fontId="18"/>
  </si>
  <si>
    <t>１５．戸数</t>
    <phoneticPr fontId="18"/>
  </si>
  <si>
    <t>１６．階数</t>
    <rPh sb="3" eb="5">
      <t>カイスウ</t>
    </rPh>
    <phoneticPr fontId="18"/>
  </si>
  <si>
    <t>地上</t>
    <phoneticPr fontId="18"/>
  </si>
  <si>
    <t>地下</t>
    <phoneticPr fontId="18"/>
  </si>
  <si>
    <t>１７．延べ床面積（1棟あたりの面積（㎡））</t>
    <phoneticPr fontId="18"/>
  </si>
  <si>
    <t>１８．竣工年月</t>
    <rPh sb="3" eb="5">
      <t>シュンコウ</t>
    </rPh>
    <rPh sb="5" eb="7">
      <t>ネンゲツ</t>
    </rPh>
    <phoneticPr fontId="18"/>
  </si>
  <si>
    <t>竣工年</t>
    <rPh sb="0" eb="3">
      <t>シュンコウネン</t>
    </rPh>
    <phoneticPr fontId="18"/>
  </si>
  <si>
    <t>竣工月</t>
    <rPh sb="0" eb="3">
      <t>シュンコウツキ</t>
    </rPh>
    <phoneticPr fontId="18"/>
  </si>
  <si>
    <t>１９．駐車場</t>
    <phoneticPr fontId="18"/>
  </si>
  <si>
    <t>２０．エレベーター</t>
    <phoneticPr fontId="18"/>
  </si>
  <si>
    <t>駐車場</t>
    <rPh sb="0" eb="3">
      <t>チュウシャジョウ</t>
    </rPh>
    <phoneticPr fontId="18"/>
  </si>
  <si>
    <t>機械式</t>
    <phoneticPr fontId="18"/>
  </si>
  <si>
    <t>平面式</t>
    <phoneticPr fontId="18"/>
  </si>
  <si>
    <t>管理組合名</t>
    <phoneticPr fontId="18"/>
  </si>
  <si>
    <t>管理組合の種類</t>
    <phoneticPr fontId="18"/>
  </si>
  <si>
    <t>２１．管理組合</t>
    <phoneticPr fontId="18"/>
  </si>
  <si>
    <t>適正な維持管理に関する事項</t>
    <rPh sb="0" eb="2">
      <t>テキセイ</t>
    </rPh>
    <rPh sb="3" eb="7">
      <t>イジカンリ</t>
    </rPh>
    <rPh sb="8" eb="9">
      <t>カン</t>
    </rPh>
    <rPh sb="11" eb="13">
      <t>ジコウ</t>
    </rPh>
    <phoneticPr fontId="18"/>
  </si>
  <si>
    <t>２２．管理者等</t>
    <rPh sb="3" eb="6">
      <t>カンリシャ</t>
    </rPh>
    <rPh sb="6" eb="7">
      <t>トウ</t>
    </rPh>
    <phoneticPr fontId="18"/>
  </si>
  <si>
    <t>管理者</t>
    <phoneticPr fontId="18"/>
  </si>
  <si>
    <t>管理者種別</t>
    <phoneticPr fontId="18"/>
  </si>
  <si>
    <t>理事会</t>
    <phoneticPr fontId="18"/>
  </si>
  <si>
    <t>監事</t>
    <phoneticPr fontId="18"/>
  </si>
  <si>
    <t>監事種別</t>
    <phoneticPr fontId="18"/>
  </si>
  <si>
    <t>２３．管理形態</t>
    <phoneticPr fontId="18"/>
  </si>
  <si>
    <t>管理形態</t>
    <rPh sb="0" eb="4">
      <t>カンリケイタイ</t>
    </rPh>
    <phoneticPr fontId="18"/>
  </si>
  <si>
    <t>管理業者：会社名（支店名も記入）</t>
    <phoneticPr fontId="18"/>
  </si>
  <si>
    <t>２４．管理規約</t>
    <phoneticPr fontId="18"/>
  </si>
  <si>
    <t>管理規約</t>
    <rPh sb="0" eb="4">
      <t>カンリキヤク</t>
    </rPh>
    <phoneticPr fontId="18"/>
  </si>
  <si>
    <t>最終改正年（西暦）</t>
    <phoneticPr fontId="18"/>
  </si>
  <si>
    <t>一部委託</t>
    <rPh sb="0" eb="4">
      <t>イチブイタク</t>
    </rPh>
    <phoneticPr fontId="18"/>
  </si>
  <si>
    <t>○○株式会社</t>
    <rPh sb="2" eb="6">
      <t>カブシキカイシャ</t>
    </rPh>
    <phoneticPr fontId="18"/>
  </si>
  <si>
    <t>２５．区分所有者名簿</t>
    <phoneticPr fontId="18"/>
  </si>
  <si>
    <t>２６．居住者名簿</t>
    <phoneticPr fontId="18"/>
  </si>
  <si>
    <t>２７．総会の開催（年１回以上の開催）</t>
    <phoneticPr fontId="18"/>
  </si>
  <si>
    <t>２８．管理費</t>
    <phoneticPr fontId="18"/>
  </si>
  <si>
    <t>管理費</t>
    <rPh sb="0" eb="3">
      <t>カンリヒ</t>
    </rPh>
    <phoneticPr fontId="18"/>
  </si>
  <si>
    <t>床面積当たりの月額</t>
    <phoneticPr fontId="18"/>
  </si>
  <si>
    <t>備考</t>
    <phoneticPr fontId="18"/>
  </si>
  <si>
    <t>２９．修繕積立金</t>
    <phoneticPr fontId="18"/>
  </si>
  <si>
    <t>修繕積立金</t>
    <rPh sb="0" eb="5">
      <t>シュウゼンツミタテキン</t>
    </rPh>
    <phoneticPr fontId="18"/>
  </si>
  <si>
    <t>積立方式</t>
    <phoneticPr fontId="18"/>
  </si>
  <si>
    <t>３０．区分経理（管理費会計と修繕積立金会計を分けて経理）</t>
    <phoneticPr fontId="18"/>
  </si>
  <si>
    <t>３１．長期修繕計画</t>
    <phoneticPr fontId="18"/>
  </si>
  <si>
    <t>長期修繕計画</t>
    <rPh sb="0" eb="6">
      <t>チョウキシュウゼンケイカク</t>
    </rPh>
    <phoneticPr fontId="18"/>
  </si>
  <si>
    <t>最新作成（更新）年（西暦）</t>
    <phoneticPr fontId="18"/>
  </si>
  <si>
    <t>計画期間・始期（西暦）</t>
    <phoneticPr fontId="18"/>
  </si>
  <si>
    <t>計画期間・終期（西暦）</t>
    <phoneticPr fontId="18"/>
  </si>
  <si>
    <t>総会決議</t>
    <phoneticPr fontId="18"/>
  </si>
  <si>
    <t>得ている</t>
    <rPh sb="0" eb="1">
      <t>エ</t>
    </rPh>
    <phoneticPr fontId="18"/>
  </si>
  <si>
    <t>得ていない</t>
    <rPh sb="0" eb="1">
      <t>エ</t>
    </rPh>
    <phoneticPr fontId="18"/>
  </si>
  <si>
    <t>３２．大規模な修繕工事の実績・予定</t>
    <rPh sb="3" eb="6">
      <t>ダイキボ</t>
    </rPh>
    <rPh sb="7" eb="9">
      <t>シュウゼン</t>
    </rPh>
    <rPh sb="9" eb="11">
      <t>コウジ</t>
    </rPh>
    <rPh sb="12" eb="14">
      <t>ジッセキ</t>
    </rPh>
    <rPh sb="15" eb="17">
      <t>ヨテイ</t>
    </rPh>
    <phoneticPr fontId="18"/>
  </si>
  <si>
    <t>３３．耐震性能</t>
    <rPh sb="3" eb="7">
      <t>タイシンセイノウ</t>
    </rPh>
    <phoneticPr fontId="18"/>
  </si>
  <si>
    <t>建築確認を受けた時期</t>
    <phoneticPr fontId="18"/>
  </si>
  <si>
    <t>耐震診断</t>
    <phoneticPr fontId="18"/>
  </si>
  <si>
    <t>（耐震診断実施済の場合）</t>
    <rPh sb="1" eb="5">
      <t>タイシンシンダン</t>
    </rPh>
    <rPh sb="5" eb="7">
      <t>ジッシ</t>
    </rPh>
    <rPh sb="7" eb="8">
      <t>ズ</t>
    </rPh>
    <rPh sb="9" eb="11">
      <t>バアイ</t>
    </rPh>
    <phoneticPr fontId="18"/>
  </si>
  <si>
    <t>耐震改修</t>
    <phoneticPr fontId="18"/>
  </si>
  <si>
    <t>３４．防災の取り組み状況</t>
    <rPh sb="3" eb="5">
      <t>ボウサイ</t>
    </rPh>
    <rPh sb="6" eb="7">
      <t>ト</t>
    </rPh>
    <rPh sb="8" eb="9">
      <t>ク</t>
    </rPh>
    <rPh sb="10" eb="12">
      <t>ジョウキョウ</t>
    </rPh>
    <phoneticPr fontId="18"/>
  </si>
  <si>
    <t>防災マニュアル</t>
    <phoneticPr fontId="18"/>
  </si>
  <si>
    <t>定期的な防災訓練</t>
    <phoneticPr fontId="18"/>
  </si>
  <si>
    <t>３５．コミュニティ形成等の取組状況</t>
    <rPh sb="9" eb="11">
      <t>ケイセイ</t>
    </rPh>
    <rPh sb="11" eb="12">
      <t>トウ</t>
    </rPh>
    <rPh sb="13" eb="14">
      <t>ト</t>
    </rPh>
    <rPh sb="14" eb="15">
      <t>ク</t>
    </rPh>
    <rPh sb="15" eb="17">
      <t>ジョウキョウ</t>
    </rPh>
    <phoneticPr fontId="18"/>
  </si>
  <si>
    <t>地域団体のイベントへの参加</t>
    <phoneticPr fontId="18"/>
  </si>
  <si>
    <t>（参加している場合）地域団体名</t>
    <phoneticPr fontId="18"/>
  </si>
  <si>
    <t>マンション内コミュニティ活動</t>
    <phoneticPr fontId="18"/>
  </si>
  <si>
    <t>連絡先</t>
    <rPh sb="0" eb="2">
      <t>レンラク</t>
    </rPh>
    <rPh sb="2" eb="3">
      <t>サキ</t>
    </rPh>
    <phoneticPr fontId="18"/>
  </si>
  <si>
    <t>３６．管理業者の連絡先</t>
    <rPh sb="3" eb="7">
      <t>カンリギョウシャ</t>
    </rPh>
    <rPh sb="8" eb="10">
      <t>レンラク</t>
    </rPh>
    <rPh sb="10" eb="11">
      <t>サキ</t>
    </rPh>
    <phoneticPr fontId="18"/>
  </si>
  <si>
    <t>管理業者名</t>
    <rPh sb="0" eb="4">
      <t>カンリギョウシャ</t>
    </rPh>
    <rPh sb="4" eb="5">
      <t>メイ</t>
    </rPh>
    <phoneticPr fontId="18"/>
  </si>
  <si>
    <t>部署名</t>
    <phoneticPr fontId="18"/>
  </si>
  <si>
    <t>電話番号（半角数字のみ）※ハイフンなし</t>
    <phoneticPr fontId="18"/>
  </si>
  <si>
    <t>３７．市からの郵送物の宛先</t>
    <rPh sb="3" eb="4">
      <t>シ</t>
    </rPh>
    <rPh sb="7" eb="10">
      <t>ユウソウブツ</t>
    </rPh>
    <rPh sb="11" eb="13">
      <t>アテサキ</t>
    </rPh>
    <phoneticPr fontId="18"/>
  </si>
  <si>
    <t>市からの郵送物の宛先</t>
    <rPh sb="0" eb="1">
      <t>シ</t>
    </rPh>
    <rPh sb="4" eb="7">
      <t>ユウソウブツ</t>
    </rPh>
    <rPh sb="8" eb="10">
      <t>アテサキ</t>
    </rPh>
    <phoneticPr fontId="18"/>
  </si>
  <si>
    <t>あて名</t>
    <phoneticPr fontId="18"/>
  </si>
  <si>
    <t>市区町村字</t>
    <rPh sb="4" eb="5">
      <t>アザナ</t>
    </rPh>
    <phoneticPr fontId="18"/>
  </si>
  <si>
    <t>均等積立方式</t>
    <rPh sb="0" eb="2">
      <t>キントウ</t>
    </rPh>
    <rPh sb="2" eb="4">
      <t>ツミタテ</t>
    </rPh>
    <rPh sb="4" eb="6">
      <t>ホウシキ</t>
    </rPh>
    <phoneticPr fontId="18"/>
  </si>
  <si>
    <t>○○支店</t>
    <rPh sb="2" eb="4">
      <t>シテン</t>
    </rPh>
    <phoneticPr fontId="18"/>
  </si>
  <si>
    <t>○○団体</t>
    <rPh sb="2" eb="4">
      <t>ダンタイ</t>
    </rPh>
    <phoneticPr fontId="18"/>
  </si>
  <si>
    <t>すまいるマンション</t>
    <phoneticPr fontId="18"/>
  </si>
  <si>
    <t>すまいるマンション管理組合</t>
    <phoneticPr fontId="18"/>
  </si>
  <si>
    <t>1981年5月31日以前</t>
  </si>
  <si>
    <t>管理組合ポスト</t>
    <rPh sb="0" eb="2">
      <t>カンリ</t>
    </rPh>
    <rPh sb="2" eb="4">
      <t>クミアイ</t>
    </rPh>
    <phoneticPr fontId="18"/>
  </si>
  <si>
    <t>店舗、事務所</t>
    <rPh sb="0" eb="2">
      <t>テンポ</t>
    </rPh>
    <rPh sb="3" eb="6">
      <t>ジムショ</t>
    </rPh>
    <phoneticPr fontId="18"/>
  </si>
  <si>
    <t>店舗、その他</t>
    <rPh sb="0" eb="2">
      <t>テンポ</t>
    </rPh>
    <rPh sb="5" eb="6">
      <t>タ</t>
    </rPh>
    <phoneticPr fontId="18"/>
  </si>
  <si>
    <t>事務所、その他</t>
    <rPh sb="0" eb="3">
      <t>ジムショ</t>
    </rPh>
    <rPh sb="6" eb="7">
      <t>タ</t>
    </rPh>
    <phoneticPr fontId="18"/>
  </si>
  <si>
    <t>店舗、事務所、その他</t>
    <rPh sb="0" eb="2">
      <t>テンポ</t>
    </rPh>
    <rPh sb="3" eb="6">
      <t>ジムショ</t>
    </rPh>
    <rPh sb="9" eb="10">
      <t>タ</t>
    </rPh>
    <phoneticPr fontId="18"/>
  </si>
  <si>
    <t>管理会社</t>
    <rPh sb="0" eb="4">
      <t>カンリカイシャ</t>
    </rPh>
    <phoneticPr fontId="18"/>
  </si>
  <si>
    <t>その他の専門家</t>
    <rPh sb="2" eb="3">
      <t>タ</t>
    </rPh>
    <rPh sb="4" eb="7">
      <t>センモンカ</t>
    </rPh>
    <phoneticPr fontId="18"/>
  </si>
  <si>
    <t>マンション名</t>
    <rPh sb="5" eb="6">
      <t>メイ</t>
    </rPh>
    <phoneticPr fontId="18"/>
  </si>
  <si>
    <t>【届出者】</t>
    <phoneticPr fontId="18"/>
  </si>
  <si>
    <t>1.属性</t>
    <rPh sb="2" eb="4">
      <t>ゾクセイ</t>
    </rPh>
    <phoneticPr fontId="18"/>
  </si>
  <si>
    <t>3.住所</t>
    <phoneticPr fontId="18"/>
  </si>
  <si>
    <t>〒</t>
    <phoneticPr fontId="18"/>
  </si>
  <si>
    <r>
      <rPr>
        <b/>
        <sz val="8"/>
        <rFont val="BIZ UDPゴシック"/>
        <family val="3"/>
        <charset val="128"/>
      </rPr>
      <t>（フリガナ）</t>
    </r>
    <r>
      <rPr>
        <b/>
        <sz val="11"/>
        <rFont val="BIZ UDPゴシック"/>
        <family val="3"/>
        <charset val="128"/>
      </rPr>
      <t xml:space="preserve">
2.氏名</t>
    </r>
    <rPh sb="9" eb="11">
      <t>シメイ</t>
    </rPh>
    <phoneticPr fontId="18"/>
  </si>
  <si>
    <t>4.電話番号</t>
    <rPh sb="2" eb="4">
      <t>デンワ</t>
    </rPh>
    <rPh sb="4" eb="6">
      <t>バンゴウ</t>
    </rPh>
    <phoneticPr fontId="18"/>
  </si>
  <si>
    <t>5.Email</t>
    <phoneticPr fontId="18"/>
  </si>
  <si>
    <t>6.届出の種別</t>
    <rPh sb="2" eb="4">
      <t>トドケデ</t>
    </rPh>
    <rPh sb="5" eb="7">
      <t>シュベツ</t>
    </rPh>
    <phoneticPr fontId="18"/>
  </si>
  <si>
    <t>7.総会または理事会での決議</t>
    <rPh sb="2" eb="4">
      <t>ソウカイ</t>
    </rPh>
    <rPh sb="7" eb="10">
      <t>リジカイ</t>
    </rPh>
    <rPh sb="12" eb="14">
      <t>ケツギ</t>
    </rPh>
    <phoneticPr fontId="18"/>
  </si>
  <si>
    <t>届出について、総会または理事会での決議</t>
    <rPh sb="0" eb="2">
      <t>トドケデ</t>
    </rPh>
    <phoneticPr fontId="18"/>
  </si>
  <si>
    <t>8.情報開示の取扱い</t>
    <rPh sb="2" eb="4">
      <t>ジョウホウ</t>
    </rPh>
    <rPh sb="4" eb="6">
      <t>カイジ</t>
    </rPh>
    <rPh sb="7" eb="8">
      <t>ト</t>
    </rPh>
    <rPh sb="8" eb="9">
      <t>アツカ</t>
    </rPh>
    <phoneticPr fontId="18"/>
  </si>
  <si>
    <t>届出について、神戸市による情報開示の取扱について申告します。</t>
    <rPh sb="0" eb="2">
      <t>トドケデ</t>
    </rPh>
    <rPh sb="7" eb="9">
      <t>コウベ</t>
    </rPh>
    <rPh sb="9" eb="10">
      <t>シ</t>
    </rPh>
    <rPh sb="13" eb="15">
      <t>ジョウホウ</t>
    </rPh>
    <rPh sb="15" eb="17">
      <t>カイジ</t>
    </rPh>
    <rPh sb="18" eb="20">
      <t>トリアツカイ</t>
    </rPh>
    <rPh sb="24" eb="26">
      <t>シンコク</t>
    </rPh>
    <phoneticPr fontId="18"/>
  </si>
  <si>
    <t>１　マンションの概要</t>
    <rPh sb="8" eb="10">
      <t>ガイヨウ</t>
    </rPh>
    <phoneticPr fontId="18"/>
  </si>
  <si>
    <t>9.マンション名・号棟</t>
    <rPh sb="7" eb="8">
      <t>メイ</t>
    </rPh>
    <rPh sb="9" eb="11">
      <t>ゴウトウ</t>
    </rPh>
    <phoneticPr fontId="18"/>
  </si>
  <si>
    <t>10.マンション識別番号</t>
    <rPh sb="8" eb="10">
      <t>シキベツ</t>
    </rPh>
    <rPh sb="10" eb="12">
      <t>バンゴウ</t>
    </rPh>
    <phoneticPr fontId="18"/>
  </si>
  <si>
    <t>11.所在地（住居表示）</t>
    <rPh sb="3" eb="6">
      <t>ショザイチ</t>
    </rPh>
    <rPh sb="7" eb="9">
      <t>ジュウキョ</t>
    </rPh>
    <rPh sb="9" eb="11">
      <t>ヒョウジ</t>
    </rPh>
    <phoneticPr fontId="18"/>
  </si>
  <si>
    <t>12.管理組合の形態</t>
    <rPh sb="3" eb="5">
      <t>カンリ</t>
    </rPh>
    <rPh sb="5" eb="7">
      <t>クミアイ</t>
    </rPh>
    <rPh sb="8" eb="10">
      <t>ケイタイ</t>
    </rPh>
    <phoneticPr fontId="18"/>
  </si>
  <si>
    <t>全体の棟数</t>
    <rPh sb="0" eb="2">
      <t>ゼンタイ</t>
    </rPh>
    <rPh sb="3" eb="5">
      <t>トウスウ</t>
    </rPh>
    <phoneticPr fontId="18"/>
  </si>
  <si>
    <t>棟</t>
    <rPh sb="0" eb="1">
      <t>トウ</t>
    </rPh>
    <phoneticPr fontId="18"/>
  </si>
  <si>
    <t>13.土地の権利</t>
    <rPh sb="3" eb="5">
      <t>トチ</t>
    </rPh>
    <rPh sb="6" eb="8">
      <t>ケンリ</t>
    </rPh>
    <phoneticPr fontId="18"/>
  </si>
  <si>
    <t>その他の場合</t>
    <rPh sb="2" eb="3">
      <t>タ</t>
    </rPh>
    <rPh sb="4" eb="6">
      <t>バアイ</t>
    </rPh>
    <phoneticPr fontId="18"/>
  </si>
  <si>
    <t>14.併設用途</t>
    <rPh sb="3" eb="5">
      <t>ヘイセツ</t>
    </rPh>
    <rPh sb="5" eb="7">
      <t>ヨウト</t>
    </rPh>
    <phoneticPr fontId="18"/>
  </si>
  <si>
    <t>ありの場合</t>
    <rPh sb="3" eb="5">
      <t>バアイ</t>
    </rPh>
    <phoneticPr fontId="18"/>
  </si>
  <si>
    <t>15.戸数</t>
    <rPh sb="3" eb="5">
      <t>コスウ</t>
    </rPh>
    <phoneticPr fontId="18"/>
  </si>
  <si>
    <t>戸</t>
    <rPh sb="0" eb="1">
      <t>コ</t>
    </rPh>
    <phoneticPr fontId="18"/>
  </si>
  <si>
    <t>うち、住戸</t>
    <rPh sb="3" eb="5">
      <t>ジュウコ</t>
    </rPh>
    <phoneticPr fontId="18"/>
  </si>
  <si>
    <t>（1棟あたりの戸数）</t>
    <rPh sb="2" eb="3">
      <t>トウ</t>
    </rPh>
    <rPh sb="7" eb="9">
      <t>コスウ</t>
    </rPh>
    <phoneticPr fontId="18"/>
  </si>
  <si>
    <t>16.階数</t>
    <rPh sb="3" eb="5">
      <t>カイスウ</t>
    </rPh>
    <phoneticPr fontId="18"/>
  </si>
  <si>
    <t>地上</t>
    <rPh sb="0" eb="2">
      <t>チジョウ</t>
    </rPh>
    <phoneticPr fontId="18"/>
  </si>
  <si>
    <t>階／地下</t>
    <rPh sb="0" eb="1">
      <t>カイ</t>
    </rPh>
    <rPh sb="2" eb="4">
      <t>チカ</t>
    </rPh>
    <phoneticPr fontId="18"/>
  </si>
  <si>
    <t>階</t>
    <rPh sb="0" eb="1">
      <t>カイ</t>
    </rPh>
    <phoneticPr fontId="18"/>
  </si>
  <si>
    <t>17.延べ面積</t>
    <rPh sb="3" eb="4">
      <t>ノ</t>
    </rPh>
    <rPh sb="5" eb="7">
      <t>メンセキ</t>
    </rPh>
    <phoneticPr fontId="18"/>
  </si>
  <si>
    <t>㎡</t>
    <phoneticPr fontId="18"/>
  </si>
  <si>
    <t>（１棟あたりの面積）</t>
    <rPh sb="7" eb="9">
      <t>メンセキ</t>
    </rPh>
    <phoneticPr fontId="18"/>
  </si>
  <si>
    <t>18.竣工年月</t>
    <rPh sb="3" eb="5">
      <t>シュンコウ</t>
    </rPh>
    <rPh sb="5" eb="7">
      <t>ネンゲツ</t>
    </rPh>
    <phoneticPr fontId="18"/>
  </si>
  <si>
    <t>19.駐車場</t>
    <rPh sb="3" eb="6">
      <t>チュウシャジョウ</t>
    </rPh>
    <phoneticPr fontId="18"/>
  </si>
  <si>
    <t>機械式</t>
    <rPh sb="0" eb="3">
      <t>キカイシキ</t>
    </rPh>
    <phoneticPr fontId="18"/>
  </si>
  <si>
    <t>台</t>
    <rPh sb="0" eb="1">
      <t>ダイ</t>
    </rPh>
    <phoneticPr fontId="18"/>
  </si>
  <si>
    <t>平面式</t>
    <rPh sb="0" eb="3">
      <t>ヘイメンシキ</t>
    </rPh>
    <phoneticPr fontId="18"/>
  </si>
  <si>
    <t>20.エレベーター</t>
    <phoneticPr fontId="18"/>
  </si>
  <si>
    <t>２　適正な維持管理に関する事項</t>
    <rPh sb="2" eb="4">
      <t>テキセイ</t>
    </rPh>
    <rPh sb="5" eb="7">
      <t>イジ</t>
    </rPh>
    <rPh sb="7" eb="9">
      <t>カンリ</t>
    </rPh>
    <rPh sb="10" eb="11">
      <t>カン</t>
    </rPh>
    <rPh sb="13" eb="15">
      <t>ジコウ</t>
    </rPh>
    <phoneticPr fontId="18"/>
  </si>
  <si>
    <t>21.管理組合</t>
    <rPh sb="3" eb="5">
      <t>カンリ</t>
    </rPh>
    <rPh sb="5" eb="7">
      <t>クミアイ</t>
    </rPh>
    <phoneticPr fontId="18"/>
  </si>
  <si>
    <t>名称</t>
    <rPh sb="0" eb="2">
      <t>メイショウ</t>
    </rPh>
    <phoneticPr fontId="18"/>
  </si>
  <si>
    <t>管理組合の種別：</t>
    <rPh sb="0" eb="4">
      <t>カンリクミアイ</t>
    </rPh>
    <rPh sb="5" eb="7">
      <t>シュベツ</t>
    </rPh>
    <phoneticPr fontId="18"/>
  </si>
  <si>
    <t>22.管理者等</t>
    <rPh sb="3" eb="6">
      <t>カンリシャ</t>
    </rPh>
    <rPh sb="6" eb="7">
      <t>トウ</t>
    </rPh>
    <phoneticPr fontId="18"/>
  </si>
  <si>
    <t>管理者等</t>
    <rPh sb="0" eb="4">
      <t>カンリシャトウ</t>
    </rPh>
    <phoneticPr fontId="18"/>
  </si>
  <si>
    <t>管理者種別：</t>
    <rPh sb="0" eb="5">
      <t>カンリシャシュベツ</t>
    </rPh>
    <phoneticPr fontId="18"/>
  </si>
  <si>
    <t>理事会</t>
    <rPh sb="0" eb="3">
      <t>リジカイ</t>
    </rPh>
    <phoneticPr fontId="18"/>
  </si>
  <si>
    <t>監事</t>
    <rPh sb="0" eb="2">
      <t>カンジ</t>
    </rPh>
    <phoneticPr fontId="18"/>
  </si>
  <si>
    <t>監事種別：</t>
    <rPh sb="0" eb="4">
      <t>カンジシュベツ</t>
    </rPh>
    <phoneticPr fontId="18"/>
  </si>
  <si>
    <t>23.管理形態</t>
    <phoneticPr fontId="18"/>
  </si>
  <si>
    <r>
      <t>会社名</t>
    </r>
    <r>
      <rPr>
        <sz val="8"/>
        <rFont val="BIZ UDPゴシック"/>
        <family val="3"/>
        <charset val="128"/>
      </rPr>
      <t>（支店名まで）</t>
    </r>
    <phoneticPr fontId="18"/>
  </si>
  <si>
    <t>24.管理規約</t>
    <rPh sb="3" eb="5">
      <t>カンリ</t>
    </rPh>
    <rPh sb="5" eb="7">
      <t>キヤク</t>
    </rPh>
    <phoneticPr fontId="18"/>
  </si>
  <si>
    <t>最終改正年</t>
    <rPh sb="0" eb="4">
      <t>サイシュウカイセイ</t>
    </rPh>
    <rPh sb="4" eb="5">
      <t>ネン</t>
    </rPh>
    <phoneticPr fontId="18"/>
  </si>
  <si>
    <t>年</t>
    <rPh sb="0" eb="1">
      <t>ネン</t>
    </rPh>
    <phoneticPr fontId="18"/>
  </si>
  <si>
    <t>25.区分所有者名簿</t>
    <rPh sb="3" eb="5">
      <t>クブン</t>
    </rPh>
    <rPh sb="5" eb="8">
      <t>ショユウシャ</t>
    </rPh>
    <rPh sb="8" eb="10">
      <t>メイボ</t>
    </rPh>
    <phoneticPr fontId="18"/>
  </si>
  <si>
    <t>26.居住者名簿</t>
    <rPh sb="3" eb="6">
      <t>キョジュウシャ</t>
    </rPh>
    <rPh sb="6" eb="8">
      <t>メイボ</t>
    </rPh>
    <phoneticPr fontId="18"/>
  </si>
  <si>
    <t>27.総会の開催</t>
    <rPh sb="3" eb="5">
      <t>ソウカイ</t>
    </rPh>
    <rPh sb="6" eb="8">
      <t>カイサイ</t>
    </rPh>
    <phoneticPr fontId="18"/>
  </si>
  <si>
    <t>年１回以上</t>
    <rPh sb="0" eb="1">
      <t>ネン</t>
    </rPh>
    <rPh sb="2" eb="5">
      <t>カイイジョウ</t>
    </rPh>
    <phoneticPr fontId="18"/>
  </si>
  <si>
    <t>28.管理費</t>
    <phoneticPr fontId="18"/>
  </si>
  <si>
    <t>㎡あたり月額</t>
    <rPh sb="4" eb="6">
      <t>ゲツガク</t>
    </rPh>
    <phoneticPr fontId="18"/>
  </si>
  <si>
    <t>円/㎡</t>
    <rPh sb="0" eb="1">
      <t>エン</t>
    </rPh>
    <phoneticPr fontId="18"/>
  </si>
  <si>
    <t>（備考：　　　　　　　　　　　　　　　　　　　</t>
    <rPh sb="1" eb="3">
      <t>ビコウ</t>
    </rPh>
    <phoneticPr fontId="18"/>
  </si>
  <si>
    <t>）</t>
    <phoneticPr fontId="18"/>
  </si>
  <si>
    <t>29.修繕積立金</t>
    <rPh sb="3" eb="5">
      <t>シュウゼン</t>
    </rPh>
    <rPh sb="5" eb="7">
      <t>ツミタテ</t>
    </rPh>
    <rPh sb="7" eb="8">
      <t>キン</t>
    </rPh>
    <phoneticPr fontId="18"/>
  </si>
  <si>
    <t>積立方式</t>
    <rPh sb="0" eb="4">
      <t>ツミタテホウシキ</t>
    </rPh>
    <phoneticPr fontId="18"/>
  </si>
  <si>
    <t>30.区分経理</t>
    <rPh sb="3" eb="7">
      <t>クブンケイリ</t>
    </rPh>
    <phoneticPr fontId="18"/>
  </si>
  <si>
    <t>　 管理費会計と修繕積立金会計を分けて経理</t>
    <rPh sb="2" eb="4">
      <t>カンリ</t>
    </rPh>
    <rPh sb="4" eb="5">
      <t>ヒ</t>
    </rPh>
    <rPh sb="5" eb="7">
      <t>カイケイ</t>
    </rPh>
    <rPh sb="8" eb="10">
      <t>シュウゼン</t>
    </rPh>
    <rPh sb="10" eb="12">
      <t>ツミタテ</t>
    </rPh>
    <rPh sb="12" eb="13">
      <t>キン</t>
    </rPh>
    <rPh sb="13" eb="15">
      <t>カイケイ</t>
    </rPh>
    <rPh sb="16" eb="17">
      <t>ワ</t>
    </rPh>
    <rPh sb="19" eb="21">
      <t>ケイリ</t>
    </rPh>
    <phoneticPr fontId="18"/>
  </si>
  <si>
    <t>31.長期修繕計画</t>
    <rPh sb="3" eb="5">
      <t>チョウキ</t>
    </rPh>
    <rPh sb="5" eb="7">
      <t>シュウゼン</t>
    </rPh>
    <rPh sb="7" eb="9">
      <t>ケイカク</t>
    </rPh>
    <phoneticPr fontId="18"/>
  </si>
  <si>
    <t>最新（更新）年</t>
    <rPh sb="0" eb="2">
      <t>サイシン</t>
    </rPh>
    <rPh sb="3" eb="5">
      <t>コウシン</t>
    </rPh>
    <rPh sb="6" eb="7">
      <t>ネン</t>
    </rPh>
    <phoneticPr fontId="18"/>
  </si>
  <si>
    <t>計画期間</t>
    <rPh sb="0" eb="2">
      <t>ケイカク</t>
    </rPh>
    <rPh sb="2" eb="4">
      <t>キカン</t>
    </rPh>
    <phoneticPr fontId="18"/>
  </si>
  <si>
    <t>年間</t>
    <rPh sb="0" eb="1">
      <t>ネン</t>
    </rPh>
    <rPh sb="1" eb="2">
      <t>アイダ</t>
    </rPh>
    <phoneticPr fontId="18"/>
  </si>
  <si>
    <t>～</t>
    <phoneticPr fontId="18"/>
  </si>
  <si>
    <t>総会決議</t>
    <rPh sb="0" eb="2">
      <t>ソウカイ</t>
    </rPh>
    <rPh sb="2" eb="4">
      <t>ケツギ</t>
    </rPh>
    <phoneticPr fontId="18"/>
  </si>
  <si>
    <t>32.大規模な修繕工事の実績・予定</t>
    <rPh sb="3" eb="6">
      <t>ダイキボ</t>
    </rPh>
    <rPh sb="7" eb="9">
      <t>シュウゼン</t>
    </rPh>
    <rPh sb="9" eb="11">
      <t>コウジ</t>
    </rPh>
    <rPh sb="12" eb="14">
      <t>ジッセキ</t>
    </rPh>
    <rPh sb="15" eb="17">
      <t>ヨテイ</t>
    </rPh>
    <phoneticPr fontId="18"/>
  </si>
  <si>
    <t>→</t>
    <phoneticPr fontId="18"/>
  </si>
  <si>
    <t>直近実施年</t>
    <rPh sb="0" eb="5">
      <t>チョッキンジッシネン</t>
    </rPh>
    <phoneticPr fontId="18"/>
  </si>
  <si>
    <t>33.耐震性能</t>
    <rPh sb="3" eb="5">
      <t>タイシン</t>
    </rPh>
    <rPh sb="5" eb="7">
      <t>セイノウ</t>
    </rPh>
    <phoneticPr fontId="18"/>
  </si>
  <si>
    <t xml:space="preserve">   建築確認を受けた時期</t>
    <rPh sb="3" eb="5">
      <t>ケンチク</t>
    </rPh>
    <rPh sb="5" eb="7">
      <t>カクニン</t>
    </rPh>
    <rPh sb="8" eb="9">
      <t>ウ</t>
    </rPh>
    <rPh sb="11" eb="13">
      <t>ジキ</t>
    </rPh>
    <phoneticPr fontId="18"/>
  </si>
  <si>
    <t xml:space="preserve">   1981年5月31日以前の場合、下記もご記入ください</t>
    <rPh sb="16" eb="18">
      <t>バアイ</t>
    </rPh>
    <rPh sb="19" eb="21">
      <t>カキ</t>
    </rPh>
    <rPh sb="23" eb="25">
      <t>キニュウ</t>
    </rPh>
    <phoneticPr fontId="18"/>
  </si>
  <si>
    <t xml:space="preserve">   耐震診断</t>
    <rPh sb="3" eb="5">
      <t>タイシン</t>
    </rPh>
    <rPh sb="5" eb="7">
      <t>シンダン</t>
    </rPh>
    <phoneticPr fontId="18"/>
  </si>
  <si>
    <t>耐震診断実施済みの場合：</t>
    <rPh sb="0" eb="4">
      <t>タイシンシンダン</t>
    </rPh>
    <rPh sb="4" eb="7">
      <t>ジッシズ</t>
    </rPh>
    <rPh sb="9" eb="11">
      <t>バアイ</t>
    </rPh>
    <phoneticPr fontId="18"/>
  </si>
  <si>
    <t xml:space="preserve">   耐震改修</t>
    <rPh sb="3" eb="5">
      <t>タイシン</t>
    </rPh>
    <rPh sb="5" eb="7">
      <t>カイシュウ</t>
    </rPh>
    <phoneticPr fontId="18"/>
  </si>
  <si>
    <t>34.防災の取組状況</t>
    <rPh sb="3" eb="5">
      <t>ボウサイ</t>
    </rPh>
    <rPh sb="6" eb="7">
      <t>ト</t>
    </rPh>
    <rPh sb="7" eb="8">
      <t>ク</t>
    </rPh>
    <rPh sb="8" eb="10">
      <t>ジョウキョウ</t>
    </rPh>
    <phoneticPr fontId="18"/>
  </si>
  <si>
    <t xml:space="preserve">   防災マニュアル</t>
    <rPh sb="3" eb="5">
      <t>ボウサイ</t>
    </rPh>
    <phoneticPr fontId="18"/>
  </si>
  <si>
    <t xml:space="preserve">   定期的な防災訓練</t>
    <rPh sb="3" eb="6">
      <t>テイキテキ</t>
    </rPh>
    <rPh sb="7" eb="11">
      <t>ボウサイクンレン</t>
    </rPh>
    <phoneticPr fontId="18"/>
  </si>
  <si>
    <t>35.コミュニティ形成等の取組状況</t>
    <rPh sb="9" eb="12">
      <t>ケイセイトウ</t>
    </rPh>
    <rPh sb="13" eb="14">
      <t>ト</t>
    </rPh>
    <rPh sb="14" eb="15">
      <t>ク</t>
    </rPh>
    <rPh sb="15" eb="17">
      <t>ジョウキョウ</t>
    </rPh>
    <phoneticPr fontId="18"/>
  </si>
  <si>
    <t xml:space="preserve">   地域団体のイベントへの参加</t>
    <rPh sb="3" eb="5">
      <t>チイキ</t>
    </rPh>
    <rPh sb="5" eb="7">
      <t>ダンタイ</t>
    </rPh>
    <rPh sb="14" eb="16">
      <t>サンカ</t>
    </rPh>
    <phoneticPr fontId="18"/>
  </si>
  <si>
    <t>（</t>
  </si>
  <si>
    <t>地域団体名</t>
    <rPh sb="0" eb="2">
      <t>チイキ</t>
    </rPh>
    <rPh sb="2" eb="4">
      <t>ダンタイ</t>
    </rPh>
    <rPh sb="4" eb="5">
      <t>メイ</t>
    </rPh>
    <phoneticPr fontId="18"/>
  </si>
  <si>
    <t xml:space="preserve">   マンション内でコミュニティ活動</t>
    <rPh sb="8" eb="9">
      <t>ナイ</t>
    </rPh>
    <phoneticPr fontId="18"/>
  </si>
  <si>
    <t>３　連絡先</t>
    <rPh sb="2" eb="5">
      <t>レンラクサキ</t>
    </rPh>
    <phoneticPr fontId="18"/>
  </si>
  <si>
    <t>36.管理業者の連絡先</t>
    <rPh sb="3" eb="7">
      <t>カンリギョウシャ</t>
    </rPh>
    <rPh sb="8" eb="11">
      <t>レンラクサキ</t>
    </rPh>
    <phoneticPr fontId="18"/>
  </si>
  <si>
    <t>管理業者名</t>
    <rPh sb="0" eb="2">
      <t>カンリ</t>
    </rPh>
    <rPh sb="2" eb="4">
      <t>ギョウシャ</t>
    </rPh>
    <rPh sb="4" eb="5">
      <t>メイ</t>
    </rPh>
    <phoneticPr fontId="18"/>
  </si>
  <si>
    <t>住所</t>
    <rPh sb="0" eb="2">
      <t>ジュウショ</t>
    </rPh>
    <phoneticPr fontId="18"/>
  </si>
  <si>
    <t>電話番号</t>
    <rPh sb="0" eb="4">
      <t>デンワバンゴウ</t>
    </rPh>
    <phoneticPr fontId="18"/>
  </si>
  <si>
    <t>Email</t>
    <phoneticPr fontId="18"/>
  </si>
  <si>
    <t>37.市からの郵送物の宛先</t>
    <rPh sb="3" eb="4">
      <t>シ</t>
    </rPh>
    <rPh sb="7" eb="10">
      <t>ユウソウブツ</t>
    </rPh>
    <rPh sb="11" eb="13">
      <t>アテサキ</t>
    </rPh>
    <phoneticPr fontId="18"/>
  </si>
  <si>
    <t>あて名：</t>
    <rPh sb="2" eb="3">
      <t>ナ</t>
    </rPh>
    <phoneticPr fontId="18"/>
  </si>
  <si>
    <t>住所：</t>
    <rPh sb="0" eb="2">
      <t>ジュウショ</t>
    </rPh>
    <phoneticPr fontId="18"/>
  </si>
  <si>
    <t>〒</t>
  </si>
  <si>
    <t>（注）グレーの欄が空欄になっている場合は、「未記入」であることを示します。</t>
    <rPh sb="1" eb="2">
      <t>チュウ</t>
    </rPh>
    <rPh sb="7" eb="8">
      <t>ラン</t>
    </rPh>
    <rPh sb="9" eb="11">
      <t>クウラン</t>
    </rPh>
    <rPh sb="17" eb="19">
      <t>バアイ</t>
    </rPh>
    <rPh sb="22" eb="25">
      <t>ミキニュウ</t>
    </rPh>
    <rPh sb="32" eb="33">
      <t>シメ</t>
    </rPh>
    <phoneticPr fontId="18"/>
  </si>
  <si>
    <t>月</t>
    <rPh sb="0" eb="1">
      <t>ツキ</t>
    </rPh>
    <phoneticPr fontId="18"/>
  </si>
  <si>
    <t>マンション管理状況届出書　確認用</t>
    <rPh sb="5" eb="7">
      <t>カンリ</t>
    </rPh>
    <rPh sb="7" eb="9">
      <t>ジョウキョウ</t>
    </rPh>
    <rPh sb="9" eb="12">
      <t>トドケデショ</t>
    </rPh>
    <rPh sb="13" eb="15">
      <t>カクニン</t>
    </rPh>
    <rPh sb="15" eb="16">
      <t>ヨウ</t>
    </rPh>
    <phoneticPr fontId="18"/>
  </si>
  <si>
    <t>【利用方法】
①黄色のセルを選択してください
②プルダウンから確認したいマンションを選択してください
③選択したマンションの届出内容が、下の様式に自動入力されます</t>
    <rPh sb="1" eb="5">
      <t>リヨウホウホウ</t>
    </rPh>
    <rPh sb="8" eb="10">
      <t>キイロ</t>
    </rPh>
    <rPh sb="14" eb="16">
      <t>センタク</t>
    </rPh>
    <rPh sb="31" eb="33">
      <t>カクニン</t>
    </rPh>
    <rPh sb="42" eb="44">
      <t>センタク</t>
    </rPh>
    <rPh sb="52" eb="54">
      <t>センタク</t>
    </rPh>
    <rPh sb="62" eb="66">
      <t>トドケデナイヨウ</t>
    </rPh>
    <rPh sb="68" eb="69">
      <t>シタ</t>
    </rPh>
    <rPh sb="70" eb="72">
      <t>ヨウシキ</t>
    </rPh>
    <rPh sb="73" eb="75">
      <t>ジドウ</t>
    </rPh>
    <rPh sb="75" eb="77">
      <t>ニュウリョク</t>
    </rPh>
    <phoneticPr fontId="18"/>
  </si>
  <si>
    <t>（←日付入力）</t>
    <rPh sb="2" eb="4">
      <t>ヒヅケ</t>
    </rPh>
    <rPh sb="4" eb="6">
      <t>ニュウリョク</t>
    </rPh>
    <phoneticPr fontId="18"/>
  </si>
  <si>
    <t>入力日</t>
    <rPh sb="0" eb="2">
      <t>ニュウリョク</t>
    </rPh>
    <rPh sb="2" eb="3">
      <t>ビ</t>
    </rPh>
    <phoneticPr fontId="18"/>
  </si>
  <si>
    <t>【入力方法】
黄色セル：入力日を記入してください
青色セル：プルダウンから選択してください
白色セル：直接入力してください</t>
    <rPh sb="12" eb="14">
      <t>ニュウリョク</t>
    </rPh>
    <rPh sb="16" eb="18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</si>
</sst>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;@"/>
  </numFmts>
  <fonts count="3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 Unicode MS"/>
      <family val="2"/>
    </font>
    <font>
      <sz val="11"/>
      <color theme="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BIZ UDPゴシック"/>
      <family val="3"/>
      <charset val="128"/>
    </font>
    <font>
      <b/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8"/>
      <name val="BIZ UDP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4" borderId="10" xfId="0" applyFill="1" applyBorder="1">
      <alignment vertical="center"/>
    </xf>
    <xf numFmtId="49" fontId="0" fillId="34" borderId="10" xfId="0" applyNumberFormat="1" applyFill="1" applyBorder="1">
      <alignment vertical="center"/>
    </xf>
    <xf numFmtId="0" fontId="0" fillId="34" borderId="10" xfId="0" quotePrefix="1" applyFill="1" applyBorder="1">
      <alignment vertical="center"/>
    </xf>
    <xf numFmtId="0" fontId="0" fillId="34" borderId="0" xfId="0" applyFill="1">
      <alignment vertical="center"/>
    </xf>
    <xf numFmtId="49" fontId="0" fillId="0" borderId="0" xfId="0" applyNumberFormat="1">
      <alignment vertical="center"/>
    </xf>
    <xf numFmtId="0" fontId="19" fillId="0" borderId="10" xfId="0" applyFont="1" applyBorder="1">
      <alignment vertical="center"/>
    </xf>
    <xf numFmtId="0" fontId="20" fillId="35" borderId="0" xfId="0" applyFont="1" applyFill="1">
      <alignment vertical="center"/>
    </xf>
    <xf numFmtId="0" fontId="21" fillId="35" borderId="0" xfId="0" applyFont="1" applyFill="1" applyAlignment="1">
      <alignment horizontal="left" vertical="center"/>
    </xf>
    <xf numFmtId="0" fontId="23" fillId="35" borderId="0" xfId="0" applyFont="1" applyFill="1" applyAlignment="1">
      <alignment horizontal="left" vertical="center"/>
    </xf>
    <xf numFmtId="0" fontId="23" fillId="35" borderId="0" xfId="0" applyFont="1" applyFill="1">
      <alignment vertical="center"/>
    </xf>
    <xf numFmtId="0" fontId="0" fillId="35" borderId="0" xfId="0" applyFill="1">
      <alignment vertical="center"/>
    </xf>
    <xf numFmtId="0" fontId="0" fillId="35" borderId="0" xfId="0" applyFill="1" applyProtection="1">
      <alignment vertical="center"/>
      <protection locked="0"/>
    </xf>
    <xf numFmtId="0" fontId="0" fillId="0" borderId="19" xfId="0" applyBorder="1">
      <alignment vertical="center"/>
    </xf>
    <xf numFmtId="49" fontId="0" fillId="0" borderId="1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5" xfId="0" applyBorder="1">
      <alignment vertical="center"/>
    </xf>
    <xf numFmtId="0" fontId="0" fillId="34" borderId="10" xfId="0" applyFill="1" applyBorder="1" applyAlignment="1">
      <alignment horizontal="center" vertical="center"/>
    </xf>
    <xf numFmtId="0" fontId="0" fillId="33" borderId="10" xfId="0" applyFill="1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49" fontId="0" fillId="0" borderId="10" xfId="0" applyNumberFormat="1" applyBorder="1" applyProtection="1">
      <alignment vertical="center"/>
      <protection locked="0"/>
    </xf>
    <xf numFmtId="0" fontId="32" fillId="0" borderId="10" xfId="42" applyBorder="1" applyProtection="1">
      <alignment vertical="center"/>
      <protection locked="0"/>
    </xf>
    <xf numFmtId="0" fontId="0" fillId="0" borderId="10" xfId="0" quotePrefix="1" applyBorder="1" applyProtection="1">
      <alignment vertical="center"/>
      <protection locked="0"/>
    </xf>
    <xf numFmtId="176" fontId="0" fillId="36" borderId="10" xfId="0" applyNumberFormat="1" applyFill="1" applyBorder="1" applyProtection="1">
      <alignment vertical="center"/>
      <protection locked="0"/>
    </xf>
    <xf numFmtId="0" fontId="23" fillId="0" borderId="0" xfId="0" applyFont="1">
      <alignment vertical="center"/>
    </xf>
    <xf numFmtId="0" fontId="0" fillId="0" borderId="0" xfId="0" applyAlignment="1">
      <alignment vertical="center" wrapText="1"/>
    </xf>
    <xf numFmtId="0" fontId="22" fillId="35" borderId="0" xfId="0" applyFont="1" applyFill="1" applyAlignment="1">
      <alignment horizontal="left" vertical="center"/>
    </xf>
    <xf numFmtId="0" fontId="22" fillId="35" borderId="0" xfId="0" applyFont="1" applyFill="1">
      <alignment vertical="center"/>
    </xf>
    <xf numFmtId="0" fontId="34" fillId="35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0" borderId="23" xfId="0" applyFont="1" applyBorder="1">
      <alignment vertical="center"/>
    </xf>
    <xf numFmtId="0" fontId="22" fillId="0" borderId="23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4" fillId="35" borderId="15" xfId="0" applyFont="1" applyFill="1" applyBorder="1" applyAlignment="1">
      <alignment horizontal="left" vertical="center"/>
    </xf>
    <xf numFmtId="0" fontId="22" fillId="35" borderId="18" xfId="0" applyFont="1" applyFill="1" applyBorder="1" applyAlignment="1">
      <alignment horizontal="left" vertical="center"/>
    </xf>
    <xf numFmtId="0" fontId="22" fillId="35" borderId="20" xfId="0" applyFont="1" applyFill="1" applyBorder="1" applyAlignment="1">
      <alignment horizontal="left" vertical="center"/>
    </xf>
    <xf numFmtId="0" fontId="22" fillId="0" borderId="18" xfId="0" applyFont="1" applyBorder="1">
      <alignment vertical="center"/>
    </xf>
    <xf numFmtId="0" fontId="22" fillId="0" borderId="19" xfId="0" applyFont="1" applyBorder="1" applyAlignment="1">
      <alignment vertical="top"/>
    </xf>
    <xf numFmtId="0" fontId="22" fillId="0" borderId="20" xfId="0" applyFont="1" applyBorder="1" applyAlignment="1">
      <alignment vertical="top"/>
    </xf>
    <xf numFmtId="0" fontId="22" fillId="35" borderId="21" xfId="0" applyFont="1" applyFill="1" applyBorder="1" applyAlignment="1">
      <alignment horizontal="left" vertical="center"/>
    </xf>
    <xf numFmtId="0" fontId="22" fillId="35" borderId="17" xfId="0" applyFont="1" applyFill="1" applyBorder="1" applyAlignment="1">
      <alignment horizontal="left" vertical="center"/>
    </xf>
    <xf numFmtId="0" fontId="22" fillId="0" borderId="21" xfId="0" applyFont="1" applyBorder="1" applyAlignment="1">
      <alignment vertical="top"/>
    </xf>
    <xf numFmtId="0" fontId="22" fillId="0" borderId="17" xfId="0" applyFont="1" applyBorder="1" applyAlignment="1">
      <alignment vertical="top"/>
    </xf>
    <xf numFmtId="0" fontId="24" fillId="35" borderId="14" xfId="0" applyFont="1" applyFill="1" applyBorder="1" applyAlignment="1">
      <alignment horizontal="left" vertical="center"/>
    </xf>
    <xf numFmtId="0" fontId="22" fillId="35" borderId="22" xfId="0" applyFont="1" applyFill="1" applyBorder="1" applyAlignment="1">
      <alignment horizontal="left" vertical="center"/>
    </xf>
    <xf numFmtId="0" fontId="22" fillId="35" borderId="24" xfId="0" applyFont="1" applyFill="1" applyBorder="1" applyAlignment="1">
      <alignment horizontal="left" vertical="center"/>
    </xf>
    <xf numFmtId="0" fontId="22" fillId="35" borderId="22" xfId="0" applyFont="1" applyFill="1" applyBorder="1" applyAlignment="1">
      <alignment vertical="top"/>
    </xf>
    <xf numFmtId="0" fontId="22" fillId="0" borderId="24" xfId="0" applyFont="1" applyBorder="1" applyAlignment="1">
      <alignment vertical="top"/>
    </xf>
    <xf numFmtId="0" fontId="22" fillId="35" borderId="18" xfId="0" applyFont="1" applyFill="1" applyBorder="1" applyAlignment="1">
      <alignment vertical="top"/>
    </xf>
    <xf numFmtId="0" fontId="20" fillId="0" borderId="22" xfId="0" applyFont="1" applyBorder="1" applyAlignment="1">
      <alignment vertical="center" shrinkToFit="1"/>
    </xf>
    <xf numFmtId="0" fontId="20" fillId="0" borderId="24" xfId="0" applyFont="1" applyBorder="1" applyAlignment="1">
      <alignment vertical="center" shrinkToFit="1"/>
    </xf>
    <xf numFmtId="0" fontId="22" fillId="35" borderId="14" xfId="0" applyFont="1" applyFill="1" applyBorder="1" applyAlignment="1">
      <alignment horizontal="left" vertical="center"/>
    </xf>
    <xf numFmtId="0" fontId="22" fillId="0" borderId="16" xfId="0" applyFont="1" applyBorder="1">
      <alignment vertical="center"/>
    </xf>
    <xf numFmtId="0" fontId="22" fillId="35" borderId="0" xfId="0" applyFont="1" applyFill="1" applyAlignment="1">
      <alignment vertical="center" wrapText="1"/>
    </xf>
    <xf numFmtId="0" fontId="20" fillId="35" borderId="14" xfId="0" applyFont="1" applyFill="1" applyBorder="1">
      <alignment vertical="center"/>
    </xf>
    <xf numFmtId="0" fontId="20" fillId="35" borderId="15" xfId="0" applyFont="1" applyFill="1" applyBorder="1">
      <alignment vertical="center"/>
    </xf>
    <xf numFmtId="0" fontId="20" fillId="35" borderId="16" xfId="0" applyFont="1" applyFill="1" applyBorder="1">
      <alignment vertical="center"/>
    </xf>
    <xf numFmtId="0" fontId="24" fillId="35" borderId="19" xfId="0" applyFont="1" applyFill="1" applyBorder="1" applyAlignment="1">
      <alignment horizontal="left" vertical="center" wrapText="1"/>
    </xf>
    <xf numFmtId="0" fontId="22" fillId="35" borderId="19" xfId="0" applyFont="1" applyFill="1" applyBorder="1">
      <alignment vertical="center"/>
    </xf>
    <xf numFmtId="0" fontId="22" fillId="0" borderId="19" xfId="0" applyFont="1" applyBorder="1">
      <alignment vertical="center"/>
    </xf>
    <xf numFmtId="0" fontId="22" fillId="35" borderId="19" xfId="0" applyFont="1" applyFill="1" applyBorder="1" applyAlignment="1">
      <alignment horizontal="center" vertical="center"/>
    </xf>
    <xf numFmtId="0" fontId="22" fillId="37" borderId="19" xfId="0" applyFont="1" applyFill="1" applyBorder="1">
      <alignment vertical="center"/>
    </xf>
    <xf numFmtId="0" fontId="22" fillId="35" borderId="20" xfId="0" applyFont="1" applyFill="1" applyBorder="1">
      <alignment vertical="center"/>
    </xf>
    <xf numFmtId="0" fontId="22" fillId="0" borderId="21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35" borderId="0" xfId="0" applyFont="1" applyFill="1" applyAlignment="1">
      <alignment horizontal="center" vertical="center"/>
    </xf>
    <xf numFmtId="0" fontId="22" fillId="35" borderId="17" xfId="0" applyFont="1" applyFill="1" applyBorder="1">
      <alignment vertical="center"/>
    </xf>
    <xf numFmtId="0" fontId="20" fillId="35" borderId="21" xfId="0" applyFont="1" applyFill="1" applyBorder="1">
      <alignment vertical="center"/>
    </xf>
    <xf numFmtId="0" fontId="20" fillId="35" borderId="17" xfId="0" applyFont="1" applyFill="1" applyBorder="1">
      <alignment vertical="center"/>
    </xf>
    <xf numFmtId="0" fontId="22" fillId="35" borderId="19" xfId="0" applyFont="1" applyFill="1" applyBorder="1" applyAlignment="1">
      <alignment horizontal="left" vertical="center"/>
    </xf>
    <xf numFmtId="0" fontId="24" fillId="35" borderId="0" xfId="0" applyFont="1" applyFill="1" applyAlignment="1">
      <alignment horizontal="left" vertical="center"/>
    </xf>
    <xf numFmtId="0" fontId="22" fillId="35" borderId="23" xfId="0" applyFont="1" applyFill="1" applyBorder="1" applyAlignment="1">
      <alignment horizontal="left" vertical="center"/>
    </xf>
    <xf numFmtId="0" fontId="22" fillId="35" borderId="23" xfId="0" applyFont="1" applyFill="1" applyBorder="1">
      <alignment vertical="center"/>
    </xf>
    <xf numFmtId="0" fontId="22" fillId="0" borderId="19" xfId="0" applyFont="1" applyBorder="1" applyAlignment="1">
      <alignment horizontal="left" vertical="center"/>
    </xf>
    <xf numFmtId="0" fontId="22" fillId="35" borderId="14" xfId="0" applyFont="1" applyFill="1" applyBorder="1">
      <alignment vertical="center"/>
    </xf>
    <xf numFmtId="0" fontId="22" fillId="0" borderId="15" xfId="0" applyFont="1" applyBorder="1">
      <alignment vertical="center"/>
    </xf>
    <xf numFmtId="0" fontId="22" fillId="35" borderId="15" xfId="0" applyFont="1" applyFill="1" applyBorder="1">
      <alignment vertical="center"/>
    </xf>
    <xf numFmtId="0" fontId="22" fillId="35" borderId="16" xfId="0" applyFont="1" applyFill="1" applyBorder="1">
      <alignment vertical="center"/>
    </xf>
    <xf numFmtId="0" fontId="20" fillId="0" borderId="19" xfId="0" applyFont="1" applyBorder="1">
      <alignment vertical="center"/>
    </xf>
    <xf numFmtId="0" fontId="20" fillId="35" borderId="19" xfId="0" applyFont="1" applyFill="1" applyBorder="1">
      <alignment vertical="center"/>
    </xf>
    <xf numFmtId="0" fontId="20" fillId="35" borderId="20" xfId="0" applyFont="1" applyFill="1" applyBorder="1">
      <alignment vertical="center"/>
    </xf>
    <xf numFmtId="0" fontId="22" fillId="35" borderId="22" xfId="0" applyFont="1" applyFill="1" applyBorder="1" applyAlignment="1">
      <alignment horizontal="left" vertical="top"/>
    </xf>
    <xf numFmtId="0" fontId="20" fillId="35" borderId="24" xfId="0" applyFont="1" applyFill="1" applyBorder="1">
      <alignment vertical="center"/>
    </xf>
    <xf numFmtId="0" fontId="20" fillId="0" borderId="0" xfId="0" applyFont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35" borderId="18" xfId="0" applyFont="1" applyFill="1" applyBorder="1">
      <alignment vertical="center"/>
    </xf>
    <xf numFmtId="0" fontId="24" fillId="35" borderId="15" xfId="0" applyFont="1" applyFill="1" applyBorder="1">
      <alignment vertical="center"/>
    </xf>
    <xf numFmtId="0" fontId="22" fillId="35" borderId="15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left" vertical="center"/>
    </xf>
    <xf numFmtId="0" fontId="22" fillId="35" borderId="15" xfId="0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0" fontId="22" fillId="0" borderId="26" xfId="0" applyFont="1" applyBorder="1">
      <alignment vertical="center"/>
    </xf>
    <xf numFmtId="0" fontId="26" fillId="0" borderId="2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35" borderId="26" xfId="0" applyFont="1" applyFill="1" applyBorder="1">
      <alignment vertical="center"/>
    </xf>
    <xf numFmtId="0" fontId="22" fillId="35" borderId="27" xfId="0" applyFont="1" applyFill="1" applyBorder="1">
      <alignment vertical="center"/>
    </xf>
    <xf numFmtId="0" fontId="22" fillId="35" borderId="22" xfId="0" applyFont="1" applyFill="1" applyBorder="1">
      <alignment vertical="center"/>
    </xf>
    <xf numFmtId="0" fontId="20" fillId="0" borderId="23" xfId="0" applyFont="1" applyBorder="1">
      <alignment vertical="center"/>
    </xf>
    <xf numFmtId="0" fontId="27" fillId="0" borderId="23" xfId="0" applyFont="1" applyBorder="1">
      <alignment vertical="center"/>
    </xf>
    <xf numFmtId="0" fontId="22" fillId="35" borderId="18" xfId="0" applyFont="1" applyFill="1" applyBorder="1">
      <alignment vertical="center"/>
    </xf>
    <xf numFmtId="0" fontId="26" fillId="35" borderId="19" xfId="0" applyFont="1" applyFill="1" applyBorder="1">
      <alignment vertical="center"/>
    </xf>
    <xf numFmtId="0" fontId="27" fillId="0" borderId="19" xfId="0" applyFont="1" applyBorder="1">
      <alignment vertical="center"/>
    </xf>
    <xf numFmtId="0" fontId="24" fillId="0" borderId="0" xfId="0" applyFont="1" applyAlignment="1">
      <alignment horizontal="left" vertical="center"/>
    </xf>
    <xf numFmtId="0" fontId="22" fillId="35" borderId="28" xfId="0" applyFont="1" applyFill="1" applyBorder="1">
      <alignment vertical="center"/>
    </xf>
    <xf numFmtId="0" fontId="26" fillId="35" borderId="29" xfId="0" applyFont="1" applyFill="1" applyBorder="1">
      <alignment vertical="center"/>
    </xf>
    <xf numFmtId="0" fontId="26" fillId="0" borderId="29" xfId="0" applyFont="1" applyBorder="1">
      <alignment vertical="center"/>
    </xf>
    <xf numFmtId="0" fontId="26" fillId="0" borderId="29" xfId="0" applyFont="1" applyBorder="1" applyAlignment="1">
      <alignment horizontal="center" vertical="center"/>
    </xf>
    <xf numFmtId="0" fontId="22" fillId="35" borderId="30" xfId="0" applyFont="1" applyFill="1" applyBorder="1">
      <alignment vertical="center"/>
    </xf>
    <xf numFmtId="0" fontId="26" fillId="35" borderId="23" xfId="0" applyFont="1" applyFill="1" applyBorder="1">
      <alignment vertical="center"/>
    </xf>
    <xf numFmtId="0" fontId="26" fillId="0" borderId="23" xfId="0" applyFont="1" applyBorder="1">
      <alignment vertical="center"/>
    </xf>
    <xf numFmtId="0" fontId="26" fillId="0" borderId="23" xfId="0" applyFont="1" applyBorder="1" applyAlignment="1">
      <alignment horizontal="center" vertical="center"/>
    </xf>
    <xf numFmtId="0" fontId="22" fillId="35" borderId="24" xfId="0" applyFont="1" applyFill="1" applyBorder="1">
      <alignment vertical="center"/>
    </xf>
    <xf numFmtId="0" fontId="22" fillId="0" borderId="23" xfId="0" applyFont="1" applyBorder="1" applyAlignment="1">
      <alignment vertical="center" wrapText="1"/>
    </xf>
    <xf numFmtId="0" fontId="29" fillId="35" borderId="15" xfId="0" applyFont="1" applyFill="1" applyBorder="1" applyAlignment="1">
      <alignment horizontal="left" vertical="center"/>
    </xf>
    <xf numFmtId="0" fontId="29" fillId="35" borderId="16" xfId="0" applyFont="1" applyFill="1" applyBorder="1" applyAlignment="1">
      <alignment horizontal="left" vertical="center"/>
    </xf>
    <xf numFmtId="0" fontId="22" fillId="35" borderId="21" xfId="0" applyFont="1" applyFill="1" applyBorder="1">
      <alignment vertical="center"/>
    </xf>
    <xf numFmtId="0" fontId="26" fillId="35" borderId="0" xfId="0" applyFont="1" applyFill="1">
      <alignment vertical="center"/>
    </xf>
    <xf numFmtId="0" fontId="22" fillId="0" borderId="27" xfId="0" applyFont="1" applyBorder="1">
      <alignment vertical="center"/>
    </xf>
    <xf numFmtId="0" fontId="22" fillId="0" borderId="31" xfId="0" applyFont="1" applyBorder="1">
      <alignment vertical="center"/>
    </xf>
    <xf numFmtId="0" fontId="22" fillId="35" borderId="32" xfId="0" applyFont="1" applyFill="1" applyBorder="1">
      <alignment vertical="center"/>
    </xf>
    <xf numFmtId="0" fontId="24" fillId="0" borderId="0" xfId="0" applyFont="1" applyAlignment="1">
      <alignment horizontal="left" vertical="center" wrapText="1"/>
    </xf>
    <xf numFmtId="0" fontId="22" fillId="0" borderId="21" xfId="0" applyFont="1" applyBorder="1">
      <alignment vertical="center"/>
    </xf>
    <xf numFmtId="0" fontId="22" fillId="35" borderId="33" xfId="0" applyFont="1" applyFill="1" applyBorder="1">
      <alignment vertical="center"/>
    </xf>
    <xf numFmtId="0" fontId="22" fillId="0" borderId="34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5" xfId="0" applyFont="1" applyBorder="1">
      <alignment vertical="center"/>
    </xf>
    <xf numFmtId="0" fontId="26" fillId="0" borderId="19" xfId="0" applyFont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24" fillId="35" borderId="23" xfId="0" applyFont="1" applyFill="1" applyBorder="1" applyAlignment="1">
      <alignment horizontal="left" vertical="center"/>
    </xf>
    <xf numFmtId="0" fontId="22" fillId="35" borderId="25" xfId="0" applyFont="1" applyFill="1" applyBorder="1">
      <alignment vertical="center"/>
    </xf>
    <xf numFmtId="0" fontId="26" fillId="37" borderId="26" xfId="0" applyFont="1" applyFill="1" applyBorder="1" applyAlignment="1">
      <alignment horizontal="center" vertical="center"/>
    </xf>
    <xf numFmtId="0" fontId="24" fillId="37" borderId="26" xfId="0" applyFont="1" applyFill="1" applyBorder="1">
      <alignment vertical="center"/>
    </xf>
    <xf numFmtId="0" fontId="22" fillId="37" borderId="26" xfId="0" applyFont="1" applyFill="1" applyBorder="1">
      <alignment vertical="center"/>
    </xf>
    <xf numFmtId="0" fontId="22" fillId="37" borderId="27" xfId="0" applyFont="1" applyFill="1" applyBorder="1">
      <alignment vertical="center"/>
    </xf>
    <xf numFmtId="0" fontId="23" fillId="37" borderId="0" xfId="0" applyFont="1" applyFill="1">
      <alignment vertical="center"/>
    </xf>
    <xf numFmtId="0" fontId="26" fillId="0" borderId="35" xfId="0" applyFont="1" applyBorder="1" applyAlignment="1">
      <alignment horizontal="center" vertical="center"/>
    </xf>
    <xf numFmtId="0" fontId="22" fillId="0" borderId="36" xfId="0" applyFont="1" applyBorder="1">
      <alignment vertical="center"/>
    </xf>
    <xf numFmtId="0" fontId="22" fillId="0" borderId="37" xfId="0" applyFont="1" applyBorder="1" applyAlignment="1">
      <alignment horizontal="left" vertical="center"/>
    </xf>
    <xf numFmtId="0" fontId="22" fillId="0" borderId="38" xfId="0" applyFont="1" applyBorder="1">
      <alignment vertical="center"/>
    </xf>
    <xf numFmtId="0" fontId="26" fillId="0" borderId="38" xfId="0" applyFont="1" applyBorder="1" applyAlignment="1">
      <alignment horizontal="center" vertical="center"/>
    </xf>
    <xf numFmtId="0" fontId="22" fillId="0" borderId="39" xfId="0" applyFont="1" applyBorder="1">
      <alignment vertical="center"/>
    </xf>
    <xf numFmtId="0" fontId="22" fillId="35" borderId="40" xfId="0" applyFont="1" applyFill="1" applyBorder="1">
      <alignment vertical="center"/>
    </xf>
    <xf numFmtId="0" fontId="22" fillId="35" borderId="35" xfId="0" applyFont="1" applyFill="1" applyBorder="1">
      <alignment vertical="center"/>
    </xf>
    <xf numFmtId="0" fontId="22" fillId="35" borderId="36" xfId="0" applyFont="1" applyFill="1" applyBorder="1">
      <alignment vertical="center"/>
    </xf>
    <xf numFmtId="0" fontId="22" fillId="0" borderId="29" xfId="0" applyFont="1" applyBorder="1">
      <alignment vertical="center"/>
    </xf>
    <xf numFmtId="0" fontId="22" fillId="0" borderId="40" xfId="0" applyFont="1" applyBorder="1">
      <alignment vertical="center"/>
    </xf>
    <xf numFmtId="0" fontId="26" fillId="35" borderId="35" xfId="0" applyFont="1" applyFill="1" applyBorder="1">
      <alignment vertical="center"/>
    </xf>
    <xf numFmtId="0" fontId="22" fillId="35" borderId="41" xfId="0" applyFont="1" applyFill="1" applyBorder="1">
      <alignment vertical="center"/>
    </xf>
    <xf numFmtId="0" fontId="22" fillId="0" borderId="22" xfId="0" applyFont="1" applyBorder="1">
      <alignment vertical="center"/>
    </xf>
    <xf numFmtId="0" fontId="26" fillId="0" borderId="0" xfId="0" applyFont="1" applyAlignment="1">
      <alignment horizontal="left" vertical="top"/>
    </xf>
    <xf numFmtId="0" fontId="31" fillId="35" borderId="0" xfId="0" applyFont="1" applyFill="1" applyAlignment="1">
      <alignment horizontal="left" vertical="center"/>
    </xf>
    <xf numFmtId="0" fontId="31" fillId="35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22" fillId="34" borderId="26" xfId="0" applyFont="1" applyFill="1" applyBorder="1">
      <alignment vertical="center"/>
    </xf>
    <xf numFmtId="0" fontId="0" fillId="34" borderId="14" xfId="0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4" borderId="12" xfId="0" applyFill="1" applyBorder="1" applyAlignment="1">
      <alignment horizontal="center" vertical="center"/>
    </xf>
    <xf numFmtId="0" fontId="0" fillId="34" borderId="13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2" fillId="34" borderId="42" xfId="0" applyFont="1" applyFill="1" applyBorder="1" applyAlignment="1">
      <alignment horizontal="center" vertical="center"/>
    </xf>
    <xf numFmtId="0" fontId="20" fillId="34" borderId="0" xfId="0" applyFont="1" applyFill="1" applyAlignment="1">
      <alignment horizontal="left" vertical="center"/>
    </xf>
    <xf numFmtId="0" fontId="22" fillId="34" borderId="23" xfId="0" applyFont="1" applyFill="1" applyBorder="1" applyAlignment="1">
      <alignment horizontal="left" vertical="center"/>
    </xf>
    <xf numFmtId="0" fontId="22" fillId="34" borderId="38" xfId="0" applyFont="1" applyFill="1" applyBorder="1" applyAlignment="1">
      <alignment horizontal="center" vertical="center"/>
    </xf>
    <xf numFmtId="0" fontId="27" fillId="34" borderId="19" xfId="0" applyFont="1" applyFill="1" applyBorder="1" applyAlignment="1">
      <alignment horizontal="left" vertical="center"/>
    </xf>
    <xf numFmtId="0" fontId="26" fillId="34" borderId="35" xfId="0" applyFont="1" applyFill="1" applyBorder="1" applyAlignment="1">
      <alignment horizontal="left" vertical="center"/>
    </xf>
    <xf numFmtId="0" fontId="26" fillId="34" borderId="3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35" xfId="0" applyFont="1" applyFill="1" applyBorder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26" fillId="34" borderId="23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23" xfId="0" applyFont="1" applyFill="1" applyBorder="1" applyAlignment="1">
      <alignment horizontal="center" vertical="center"/>
    </xf>
    <xf numFmtId="0" fontId="22" fillId="34" borderId="26" xfId="0" applyFont="1" applyFill="1" applyBorder="1" applyAlignment="1">
      <alignment horizontal="center" vertical="center"/>
    </xf>
    <xf numFmtId="0" fontId="26" fillId="34" borderId="19" xfId="0" applyFont="1" applyFill="1" applyBorder="1" applyAlignment="1">
      <alignment horizontal="center" vertical="center"/>
    </xf>
    <xf numFmtId="0" fontId="26" fillId="34" borderId="0" xfId="0" applyFont="1" applyFill="1" applyAlignment="1">
      <alignment horizontal="center" vertical="center"/>
    </xf>
    <xf numFmtId="0" fontId="20" fillId="34" borderId="26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  <xf numFmtId="0" fontId="20" fillId="34" borderId="23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/>
    </xf>
    <xf numFmtId="0" fontId="22" fillId="34" borderId="15" xfId="0" applyFont="1" applyFill="1" applyBorder="1" applyAlignment="1">
      <alignment horizontal="center" vertical="center" shrinkToFit="1"/>
    </xf>
    <xf numFmtId="0" fontId="22" fillId="34" borderId="19" xfId="0" applyFont="1" applyFill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2" fillId="35" borderId="15" xfId="0" applyFont="1" applyFill="1" applyBorder="1" applyAlignment="1">
      <alignment horizontal="center" vertical="center"/>
    </xf>
    <xf numFmtId="0" fontId="24" fillId="35" borderId="18" xfId="0" applyFont="1" applyFill="1" applyBorder="1" applyAlignment="1">
      <alignment horizontal="left" vertical="center"/>
    </xf>
    <xf numFmtId="0" fontId="24" fillId="35" borderId="19" xfId="0" applyFont="1" applyFill="1" applyBorder="1" applyAlignment="1">
      <alignment horizontal="left" vertical="center"/>
    </xf>
    <xf numFmtId="0" fontId="24" fillId="35" borderId="20" xfId="0" applyFont="1" applyFill="1" applyBorder="1" applyAlignment="1">
      <alignment horizontal="left" vertical="center"/>
    </xf>
    <xf numFmtId="0" fontId="24" fillId="35" borderId="21" xfId="0" applyFont="1" applyFill="1" applyBorder="1" applyAlignment="1">
      <alignment horizontal="left" vertical="center"/>
    </xf>
    <xf numFmtId="0" fontId="24" fillId="35" borderId="0" xfId="0" applyFont="1" applyFill="1" applyAlignment="1">
      <alignment horizontal="left" vertical="center"/>
    </xf>
    <xf numFmtId="0" fontId="24" fillId="35" borderId="17" xfId="0" applyFont="1" applyFill="1" applyBorder="1" applyAlignment="1">
      <alignment horizontal="left" vertical="center"/>
    </xf>
    <xf numFmtId="0" fontId="24" fillId="35" borderId="22" xfId="0" applyFont="1" applyFill="1" applyBorder="1" applyAlignment="1">
      <alignment horizontal="left" vertical="center"/>
    </xf>
    <xf numFmtId="0" fontId="24" fillId="35" borderId="23" xfId="0" applyFont="1" applyFill="1" applyBorder="1" applyAlignment="1">
      <alignment horizontal="left" vertical="center"/>
    </xf>
    <xf numFmtId="0" fontId="24" fillId="35" borderId="24" xfId="0" applyFont="1" applyFill="1" applyBorder="1" applyAlignment="1">
      <alignment horizontal="left" vertical="center"/>
    </xf>
    <xf numFmtId="0" fontId="30" fillId="35" borderId="18" xfId="0" applyFont="1" applyFill="1" applyBorder="1" applyAlignment="1">
      <alignment horizontal="left" vertical="center"/>
    </xf>
    <xf numFmtId="0" fontId="30" fillId="35" borderId="19" xfId="0" applyFont="1" applyFill="1" applyBorder="1" applyAlignment="1">
      <alignment horizontal="left" vertical="center"/>
    </xf>
    <xf numFmtId="0" fontId="30" fillId="35" borderId="20" xfId="0" applyFont="1" applyFill="1" applyBorder="1" applyAlignment="1">
      <alignment horizontal="left" vertical="center"/>
    </xf>
    <xf numFmtId="0" fontId="24" fillId="35" borderId="18" xfId="0" applyFont="1" applyFill="1" applyBorder="1" applyAlignment="1">
      <alignment horizontal="left" vertical="center" wrapText="1"/>
    </xf>
    <xf numFmtId="0" fontId="24" fillId="35" borderId="19" xfId="0" applyFont="1" applyFill="1" applyBorder="1" applyAlignment="1">
      <alignment horizontal="left" vertical="center" wrapText="1"/>
    </xf>
    <xf numFmtId="0" fontId="24" fillId="35" borderId="20" xfId="0" applyFont="1" applyFill="1" applyBorder="1" applyAlignment="1">
      <alignment horizontal="left" vertical="center" wrapText="1"/>
    </xf>
    <xf numFmtId="0" fontId="24" fillId="35" borderId="21" xfId="0" applyFont="1" applyFill="1" applyBorder="1" applyAlignment="1">
      <alignment horizontal="left" vertical="center" wrapText="1"/>
    </xf>
    <xf numFmtId="0" fontId="24" fillId="35" borderId="0" xfId="0" applyFont="1" applyFill="1" applyAlignment="1">
      <alignment horizontal="left" vertical="center" wrapText="1"/>
    </xf>
    <xf numFmtId="0" fontId="24" fillId="35" borderId="17" xfId="0" applyFont="1" applyFill="1" applyBorder="1" applyAlignment="1">
      <alignment horizontal="left" vertical="center" wrapText="1"/>
    </xf>
    <xf numFmtId="0" fontId="24" fillId="35" borderId="22" xfId="0" applyFont="1" applyFill="1" applyBorder="1" applyAlignment="1">
      <alignment horizontal="left" vertical="center" wrapText="1"/>
    </xf>
    <xf numFmtId="0" fontId="24" fillId="35" borderId="23" xfId="0" applyFont="1" applyFill="1" applyBorder="1" applyAlignment="1">
      <alignment horizontal="left" vertical="center" wrapText="1"/>
    </xf>
    <xf numFmtId="0" fontId="24" fillId="35" borderId="24" xfId="0" applyFont="1" applyFill="1" applyBorder="1" applyAlignment="1">
      <alignment horizontal="left" vertical="center" wrapText="1"/>
    </xf>
    <xf numFmtId="0" fontId="24" fillId="35" borderId="14" xfId="0" applyFont="1" applyFill="1" applyBorder="1" applyAlignment="1">
      <alignment horizontal="left" vertical="center"/>
    </xf>
    <xf numFmtId="0" fontId="24" fillId="35" borderId="15" xfId="0" applyFont="1" applyFill="1" applyBorder="1" applyAlignment="1">
      <alignment horizontal="left" vertical="center"/>
    </xf>
    <xf numFmtId="0" fontId="24" fillId="35" borderId="16" xfId="0" applyFont="1" applyFill="1" applyBorder="1" applyAlignment="1">
      <alignment horizontal="left" vertical="center"/>
    </xf>
    <xf numFmtId="0" fontId="22" fillId="34" borderId="29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 wrapText="1"/>
    </xf>
    <xf numFmtId="0" fontId="20" fillId="34" borderId="38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6" fillId="34" borderId="19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left" vertical="center"/>
    </xf>
    <xf numFmtId="0" fontId="24" fillId="35" borderId="18" xfId="0" applyFont="1" applyFill="1" applyBorder="1" applyAlignment="1">
      <alignment horizontal="center" vertical="center" wrapText="1"/>
    </xf>
    <xf numFmtId="0" fontId="24" fillId="35" borderId="19" xfId="0" applyFont="1" applyFill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vertical="center" wrapText="1"/>
    </xf>
    <xf numFmtId="0" fontId="24" fillId="35" borderId="22" xfId="0" applyFont="1" applyFill="1" applyBorder="1" applyAlignment="1">
      <alignment horizontal="center" vertical="center" wrapText="1"/>
    </xf>
    <xf numFmtId="0" fontId="24" fillId="35" borderId="23" xfId="0" applyFont="1" applyFill="1" applyBorder="1" applyAlignment="1">
      <alignment horizontal="center" vertical="center" wrapText="1"/>
    </xf>
    <xf numFmtId="0" fontId="24" fillId="35" borderId="24" xfId="0" applyFont="1" applyFill="1" applyBorder="1" applyAlignment="1">
      <alignment horizontal="center" vertical="center" wrapText="1"/>
    </xf>
    <xf numFmtId="0" fontId="33" fillId="34" borderId="23" xfId="0" applyFont="1" applyFill="1" applyBorder="1" applyAlignment="1">
      <alignment horizontal="center" vertical="top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35" borderId="14" xfId="0" applyFont="1" applyFill="1" applyBorder="1" applyAlignment="1">
      <alignment horizontal="left" vertical="center" wrapText="1"/>
    </xf>
    <xf numFmtId="0" fontId="24" fillId="35" borderId="15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36" borderId="14" xfId="0" applyFont="1" applyFill="1" applyBorder="1" applyAlignment="1" applyProtection="1">
      <alignment horizontal="center" vertical="center"/>
      <protection locked="0"/>
    </xf>
    <xf numFmtId="0" fontId="22" fillId="36" borderId="15" xfId="0" applyFont="1" applyFill="1" applyBorder="1" applyAlignment="1" applyProtection="1">
      <alignment horizontal="center" vertical="center"/>
      <protection locked="0"/>
    </xf>
    <xf numFmtId="0" fontId="22" fillId="36" borderId="16" xfId="0" applyFont="1" applyFill="1" applyBorder="1" applyAlignment="1" applyProtection="1">
      <alignment horizontal="center" vertical="center"/>
      <protection locked="0"/>
    </xf>
    <xf numFmtId="0" fontId="22" fillId="34" borderId="0" xfId="0" applyFont="1" applyFill="1" applyAlignment="1">
      <alignment horizontal="left" vertical="center"/>
    </xf>
    <xf numFmtId="0" fontId="22" fillId="34" borderId="19" xfId="0" applyFont="1" applyFill="1" applyBorder="1" applyAlignment="1">
      <alignment horizontal="center"/>
    </xf>
    <xf numFmtId="0" fontId="22" fillId="34" borderId="0" xfId="0" applyFont="1" applyFill="1" applyAlignment="1">
      <alignment horizontal="center" vertical="top"/>
    </xf>
    <xf numFmtId="0" fontId="22" fillId="34" borderId="23" xfId="0" applyFont="1" applyFill="1" applyBorder="1" applyAlignment="1">
      <alignment horizontal="center" vertical="top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79381</xdr:colOff>
      <xdr:row>16</xdr:row>
      <xdr:rowOff>2346</xdr:rowOff>
    </xdr:from>
    <xdr:to>
      <xdr:col>1</xdr:col>
      <xdr:colOff>27130</xdr:colOff>
      <xdr:row>16</xdr:row>
      <xdr:rowOff>98140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B49D11C9-C0E9-4844-8062-482FD98F9B40}"/>
            </a:ext>
          </a:extLst>
        </xdr:cNvPr>
        <xdr:cNvSpPr/>
      </xdr:nvSpPr>
      <xdr:spPr>
        <a:xfrm rot="5400000">
          <a:off x="73939" y="4564548"/>
          <a:ext cx="95794" cy="84909"/>
        </a:xfrm>
        <a:prstGeom prst="triangl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87086</xdr:colOff>
      <xdr:row>16</xdr:row>
      <xdr:rowOff>2514</xdr:rowOff>
    </xdr:from>
    <xdr:to>
      <xdr:col>55</xdr:col>
      <xdr:colOff>21772</xdr:colOff>
      <xdr:row>16</xdr:row>
      <xdr:rowOff>97972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D559E07B-38AC-470F-A103-B841878532A9}"/>
            </a:ext>
          </a:extLst>
        </xdr:cNvPr>
        <xdr:cNvSpPr/>
      </xdr:nvSpPr>
      <xdr:spPr>
        <a:xfrm rot="-5400000">
          <a:off x="8419180" y="4563460"/>
          <a:ext cx="95458" cy="87086"/>
        </a:xfrm>
        <a:prstGeom prst="triangl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19"/>
  <sheetViews>
    <sheetView topLeftCell="A109" workbookViewId="0">
      <selection activeCell="B116" sqref="B116"/>
    </sheetView>
  </sheetViews>
  <sheetFormatPr defaultRowHeight="18"/>
  <cols>
    <col min="1" max="1" width="21.08203125" bestFit="1" customWidth="1"/>
    <col min="2" max="2" width="32" bestFit="1" customWidth="1"/>
    <col min="3" max="3" width="23.1640625" bestFit="1" customWidth="1"/>
    <col min="4" max="5" width="5" bestFit="1" customWidth="1"/>
    <col min="6" max="7" width="6.83203125" bestFit="1" customWidth="1"/>
    <col min="8" max="8" width="15.33203125" bestFit="1" customWidth="1"/>
    <col min="9" max="9" width="24.08203125" bestFit="1" customWidth="1"/>
    <col min="10" max="10" width="34.9140625" bestFit="1" customWidth="1"/>
    <col min="11" max="11" width="27.08203125" bestFit="1" customWidth="1"/>
    <col min="12" max="12" width="34.9140625" bestFit="1" customWidth="1"/>
    <col min="13" max="13" width="25.08203125" bestFit="1" customWidth="1"/>
    <col min="14" max="14" width="20.1640625" bestFit="1" customWidth="1"/>
    <col min="15" max="15" width="30" bestFit="1" customWidth="1"/>
    <col min="16" max="16" width="49.5" bestFit="1" customWidth="1"/>
    <col min="17" max="17" width="22.1640625" bestFit="1" customWidth="1"/>
    <col min="18" max="18" width="24.08203125" bestFit="1" customWidth="1"/>
    <col min="19" max="19" width="19.1640625" bestFit="1" customWidth="1"/>
    <col min="20" max="20" width="24.08203125" bestFit="1" customWidth="1"/>
    <col min="21" max="21" width="38.83203125" bestFit="1" customWidth="1"/>
    <col min="22" max="22" width="20.1640625" bestFit="1" customWidth="1"/>
    <col min="23" max="23" width="32" bestFit="1" customWidth="1"/>
    <col min="24" max="24" width="16.33203125" bestFit="1" customWidth="1"/>
    <col min="25" max="25" width="27.08203125" bestFit="1" customWidth="1"/>
    <col min="26" max="26" width="14.4140625" bestFit="1" customWidth="1"/>
    <col min="27" max="27" width="27.58203125" bestFit="1" customWidth="1"/>
    <col min="28" max="29" width="29.58203125" bestFit="1" customWidth="1"/>
    <col min="30" max="30" width="25.08203125" bestFit="1" customWidth="1"/>
    <col min="31" max="31" width="10.4140625" bestFit="1" customWidth="1"/>
    <col min="32" max="32" width="33.9140625" bestFit="1" customWidth="1"/>
    <col min="33" max="34" width="5" bestFit="1" customWidth="1"/>
    <col min="35" max="35" width="40.9140625" bestFit="1" customWidth="1"/>
    <col min="36" max="36" width="15.33203125" bestFit="1" customWidth="1"/>
    <col min="37" max="37" width="13.4140625" bestFit="1" customWidth="1"/>
    <col min="38" max="38" width="12.4140625" bestFit="1" customWidth="1"/>
    <col min="39" max="40" width="6.83203125" bestFit="1" customWidth="1"/>
    <col min="41" max="41" width="12.4140625" bestFit="1" customWidth="1"/>
    <col min="42" max="42" width="14.4140625" bestFit="1" customWidth="1"/>
    <col min="43" max="43" width="26.08203125" bestFit="1" customWidth="1"/>
    <col min="44" max="44" width="23.6640625" bestFit="1" customWidth="1"/>
    <col min="45" max="45" width="27.58203125" bestFit="1" customWidth="1"/>
    <col min="46" max="46" width="6.83203125" bestFit="1" customWidth="1"/>
    <col min="47" max="47" width="21.6640625" bestFit="1" customWidth="1"/>
    <col min="48" max="48" width="19.83203125" bestFit="1" customWidth="1"/>
    <col min="49" max="49" width="25.6640625" bestFit="1" customWidth="1"/>
    <col min="50" max="51" width="6.83203125" bestFit="1" customWidth="1"/>
    <col min="52" max="53" width="19.83203125" bestFit="1" customWidth="1"/>
    <col min="54" max="54" width="13.9140625" bestFit="1" customWidth="1"/>
    <col min="55" max="55" width="14.4140625" bestFit="1" customWidth="1"/>
    <col min="56" max="56" width="32" bestFit="1" customWidth="1"/>
    <col min="57" max="57" width="14.4140625" bestFit="1" customWidth="1"/>
    <col min="58" max="58" width="27.08203125" bestFit="1" customWidth="1"/>
    <col min="59" max="59" width="20.1640625" bestFit="1" customWidth="1"/>
    <col min="60" max="60" width="16.33203125" bestFit="1" customWidth="1"/>
    <col min="61" max="61" width="35.9140625" bestFit="1" customWidth="1"/>
    <col min="62" max="62" width="14.08203125" bestFit="1" customWidth="1"/>
    <col min="63" max="63" width="25.08203125" bestFit="1" customWidth="1"/>
    <col min="64" max="64" width="11.4140625" bestFit="1" customWidth="1"/>
    <col min="65" max="65" width="16.33203125" bestFit="1" customWidth="1"/>
    <col min="66" max="66" width="21.6640625" bestFit="1" customWidth="1"/>
    <col min="67" max="67" width="25.6640625" bestFit="1" customWidth="1"/>
    <col min="68" max="68" width="15.9140625" bestFit="1" customWidth="1"/>
    <col min="69" max="69" width="13.9140625" bestFit="1" customWidth="1"/>
    <col min="70" max="70" width="29" bestFit="1" customWidth="1"/>
    <col min="71" max="71" width="15.33203125" bestFit="1" customWidth="1"/>
    <col min="72" max="72" width="55.5" bestFit="1" customWidth="1"/>
    <col min="73" max="73" width="18.33203125" bestFit="1" customWidth="1"/>
    <col min="74" max="74" width="26.08203125" bestFit="1" customWidth="1"/>
    <col min="75" max="76" width="22.1640625" bestFit="1" customWidth="1"/>
    <col min="77" max="77" width="17.83203125" bestFit="1" customWidth="1"/>
    <col min="78" max="78" width="19.83203125" bestFit="1" customWidth="1"/>
    <col min="79" max="79" width="13.9140625" bestFit="1" customWidth="1"/>
    <col min="80" max="80" width="6.83203125" bestFit="1" customWidth="1"/>
    <col min="81" max="81" width="18.33203125" bestFit="1" customWidth="1"/>
    <col min="82" max="82" width="5" bestFit="1" customWidth="1"/>
    <col min="83" max="83" width="20.1640625" bestFit="1" customWidth="1"/>
    <col min="84" max="85" width="15.9140625" bestFit="1" customWidth="1"/>
    <col min="86" max="86" width="13.9140625" bestFit="1" customWidth="1"/>
    <col min="87" max="88" width="35.5" bestFit="1" customWidth="1"/>
    <col min="89" max="89" width="29.58203125" bestFit="1" customWidth="1"/>
    <col min="90" max="91" width="15.9140625" bestFit="1" customWidth="1"/>
    <col min="92" max="92" width="13.9140625" bestFit="1" customWidth="1"/>
    <col min="93" max="93" width="14.1640625" bestFit="1" customWidth="1"/>
    <col min="94" max="94" width="16.33203125" bestFit="1" customWidth="1"/>
    <col min="95" max="95" width="26" bestFit="1" customWidth="1"/>
    <col min="96" max="96" width="29.83203125" bestFit="1" customWidth="1"/>
    <col min="97" max="97" width="27.9140625" bestFit="1" customWidth="1"/>
    <col min="98" max="98" width="13.5" bestFit="1" customWidth="1"/>
    <col min="99" max="99" width="9.58203125" bestFit="1" customWidth="1"/>
    <col min="100" max="100" width="17.33203125" bestFit="1" customWidth="1"/>
    <col min="101" max="101" width="24.08203125" bestFit="1" customWidth="1"/>
    <col min="102" max="102" width="36.9140625" bestFit="1" customWidth="1"/>
    <col min="103" max="103" width="29" bestFit="1" customWidth="1"/>
    <col min="104" max="104" width="37.83203125" bestFit="1" customWidth="1"/>
    <col min="105" max="105" width="22.83203125" bestFit="1" customWidth="1"/>
    <col min="106" max="106" width="24.08203125" bestFit="1" customWidth="1"/>
    <col min="107" max="107" width="6.83203125" bestFit="1" customWidth="1"/>
    <col min="108" max="108" width="15.33203125" bestFit="1" customWidth="1"/>
    <col min="109" max="109" width="17.33203125" bestFit="1" customWidth="1"/>
    <col min="110" max="110" width="34.9140625" bestFit="1" customWidth="1"/>
    <col min="111" max="111" width="20.1640625" bestFit="1" customWidth="1"/>
  </cols>
  <sheetData>
    <row r="1" spans="1:145">
      <c r="A1" s="1" t="s">
        <v>118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</row>
    <row r="2" spans="1:145">
      <c r="A2" s="16" cm="1">
        <f t="array" ref="A2">IF(SUMPRODUCT(--(B2:DG2&lt;&gt;""))=0,"",複数棟入力用フォーム!$B$3)</f>
        <v>46204</v>
      </c>
      <c r="B2" s="7" t="str">
        <f>IF(複数棟入力用フォーム!B10="","",複数棟入力用フォーム!B10)</f>
        <v/>
      </c>
      <c r="C2" s="7" t="str">
        <f>IF(複数棟入力用フォーム!C10="","",複数棟入力用フォーム!C10)</f>
        <v/>
      </c>
      <c r="D2" s="7" t="str">
        <f>IF(複数棟入力用フォーム!D10="","",複数棟入力用フォーム!D10)</f>
        <v/>
      </c>
      <c r="E2" s="7" t="str">
        <f>IF(複数棟入力用フォーム!E10="","",複数棟入力用フォーム!E10)</f>
        <v/>
      </c>
      <c r="F2" s="7" t="str">
        <f>IF(複数棟入力用フォーム!F10="","",複数棟入力用フォーム!F10)</f>
        <v/>
      </c>
      <c r="G2" s="7" t="str">
        <f>IF(複数棟入力用フォーム!G10="","",複数棟入力用フォーム!G10)</f>
        <v/>
      </c>
      <c r="H2" s="7" t="str">
        <f>IF(複数棟入力用フォーム!H10="","",複数棟入力用フォーム!H10)</f>
        <v/>
      </c>
      <c r="I2" s="7" t="str">
        <f>IF(複数棟入力用フォーム!I10="","",複数棟入力用フォーム!I10)</f>
        <v/>
      </c>
      <c r="J2" s="7" t="str">
        <f>IF(複数棟入力用フォーム!J10="","",複数棟入力用フォーム!J10)</f>
        <v/>
      </c>
      <c r="K2" s="7" t="str">
        <f>IF(複数棟入力用フォーム!K10="","",複数棟入力用フォーム!K10)</f>
        <v/>
      </c>
      <c r="L2" s="7" t="str">
        <f>IF(複数棟入力用フォーム!L10="","",複数棟入力用フォーム!L10)</f>
        <v/>
      </c>
      <c r="M2" s="7" t="str">
        <f>IF(複数棟入力用フォーム!M10="","",複数棟入力用フォーム!M10)</f>
        <v/>
      </c>
      <c r="N2" s="7" t="str">
        <f>IF(複数棟入力用フォーム!N10="","",複数棟入力用フォーム!N10)</f>
        <v>新規・更新（5年毎）</v>
      </c>
      <c r="O2" s="7" t="str">
        <f>IF(複数棟入力用フォーム!O10="","",複数棟入力用フォーム!O10)</f>
        <v/>
      </c>
      <c r="P2" s="7" t="str">
        <f>IF(複数棟入力用フォーム!P10="","",複数棟入力用フォーム!P10)</f>
        <v/>
      </c>
      <c r="Q2" s="7" t="str">
        <f>IF(複数棟入力用フォーム!Q10="","",複数棟入力用フォーム!Q10)</f>
        <v/>
      </c>
      <c r="R2" s="7" t="str">
        <f>IF(複数棟入力用フォーム!R10="","",複数棟入力用フォーム!R10)</f>
        <v/>
      </c>
      <c r="S2" s="7" t="str">
        <f>IF(複数棟入力用フォーム!S10="","",複数棟入力用フォーム!S10)</f>
        <v/>
      </c>
      <c r="T2" s="7" t="str">
        <f>IF(複数棟入力用フォーム!T10="","",複数棟入力用フォーム!T10)</f>
        <v/>
      </c>
      <c r="U2" s="7" t="str">
        <f>IF(複数棟入力用フォーム!U10="","",複数棟入力用フォーム!U10)</f>
        <v/>
      </c>
      <c r="V2" s="7" t="str">
        <f>IF(複数棟入力用フォーム!V10="","",複数棟入力用フォーム!V10)</f>
        <v/>
      </c>
      <c r="W2" s="7" t="str">
        <f>IF(複数棟入力用フォーム!W10="","",複数棟入力用フォーム!W10)</f>
        <v/>
      </c>
      <c r="X2" s="7" t="str">
        <f>IF(複数棟入力用フォーム!X10="","",複数棟入力用フォーム!X10)</f>
        <v/>
      </c>
      <c r="Y2" s="7" t="str">
        <f>IF(複数棟入力用フォーム!Y10="","",複数棟入力用フォーム!Y10)</f>
        <v/>
      </c>
      <c r="Z2" s="7" t="str">
        <f>IF(複数棟入力用フォーム!Z10="","",複数棟入力用フォーム!Z10)</f>
        <v/>
      </c>
      <c r="AA2" s="1" t="str">
        <f>IF(ISNUMBER(SEARCH("店舗",複数棟入力用フォーム!AA10)),1,"")</f>
        <v/>
      </c>
      <c r="AB2" s="1" t="str">
        <f>IF(ISNUMBER(SEARCH("事務所",複数棟入力用フォーム!AA10)),1,"")</f>
        <v/>
      </c>
      <c r="AC2" s="1" t="str">
        <f>IF(ISNUMBER(SEARCH("その他",複数棟入力用フォーム!AA10)),1,"")</f>
        <v/>
      </c>
      <c r="AD2" s="1" t="str">
        <f>IF(複数棟入力用フォーム!AB10="","",複数棟入力用フォーム!AB10)</f>
        <v/>
      </c>
      <c r="AE2" s="1" t="str">
        <f>IF(複数棟入力用フォーム!AC10="","",複数棟入力用フォーム!AC10)</f>
        <v/>
      </c>
      <c r="AF2" s="1" t="str">
        <f>IF(複数棟入力用フォーム!AD10="","",複数棟入力用フォーム!AD10)</f>
        <v/>
      </c>
      <c r="AG2" s="1" t="str">
        <f>IF(複数棟入力用フォーム!AE10="","",複数棟入力用フォーム!AE10)</f>
        <v/>
      </c>
      <c r="AH2" s="1" t="str">
        <f>IF(複数棟入力用フォーム!AF10="","",複数棟入力用フォーム!AF10)</f>
        <v/>
      </c>
      <c r="AI2" s="1" t="str">
        <f>IF(複数棟入力用フォーム!AG10="","",複数棟入力用フォーム!AG10)</f>
        <v/>
      </c>
      <c r="AJ2" s="1" t="str">
        <f>IF(複数棟入力用フォーム!AH10="","",複数棟入力用フォーム!AH10)</f>
        <v/>
      </c>
      <c r="AK2" s="1" t="str">
        <f>IF(複数棟入力用フォーム!AI10="","",複数棟入力用フォーム!AI10)</f>
        <v/>
      </c>
      <c r="AL2" s="1" t="str">
        <f>IF(複数棟入力用フォーム!AJ10="","",複数棟入力用フォーム!AJ10)</f>
        <v/>
      </c>
      <c r="AM2" s="1" t="str">
        <f>IF(複数棟入力用フォーム!AK10="","",複数棟入力用フォーム!AK10)</f>
        <v/>
      </c>
      <c r="AN2" s="1" t="str">
        <f>IF(複数棟入力用フォーム!AL10="","",複数棟入力用フォーム!AL10)</f>
        <v/>
      </c>
      <c r="AO2" s="1" t="str">
        <f>IF(複数棟入力用フォーム!AM10="","",複数棟入力用フォーム!AM10)</f>
        <v/>
      </c>
      <c r="AP2" s="1" t="str">
        <f>IF(複数棟入力用フォーム!AN10="","",複数棟入力用フォーム!AN10)</f>
        <v/>
      </c>
      <c r="AQ2" s="1" t="str">
        <f>IF(複数棟入力用フォーム!AO10="","",複数棟入力用フォーム!AO10)</f>
        <v/>
      </c>
      <c r="AR2" s="1" t="str">
        <f>IF(複数棟入力用フォーム!AP10="管理組合",1,"")</f>
        <v/>
      </c>
      <c r="AS2" s="1" t="str">
        <f>IF(複数棟入力用フォーム!AP10="管理組合法人",1,"")</f>
        <v/>
      </c>
      <c r="AT2" s="1" t="str">
        <f>IF(複数棟入力用フォーム!AQ10="","",複数棟入力用フォーム!AQ10)</f>
        <v/>
      </c>
      <c r="AU2" s="1" t="str">
        <f>IF(複数棟入力用フォーム!AR10="区分所有者",1,"")</f>
        <v/>
      </c>
      <c r="AV2" s="1" t="str">
        <f>IF(複数棟入力用フォーム!AR10="管理会社",1,"")</f>
        <v/>
      </c>
      <c r="AW2" s="1" t="str">
        <f>IF(複数棟入力用フォーム!AR10="その他の専門家",1,"")</f>
        <v/>
      </c>
      <c r="AX2" s="1" t="str">
        <f>IF(複数棟入力用フォーム!AS10="","",複数棟入力用フォーム!AS10)</f>
        <v/>
      </c>
      <c r="AY2" s="1" t="str">
        <f>IF(複数棟入力用フォーム!AT10="","",複数棟入力用フォーム!AT10)</f>
        <v/>
      </c>
      <c r="AZ2" s="1" t="str">
        <f>IF(複数棟入力用フォーム!AU10="区分所有者",1,"")</f>
        <v/>
      </c>
      <c r="BA2" s="1" t="str">
        <f>IF(複数棟入力用フォーム!AU10="外部専門家",1,"")</f>
        <v/>
      </c>
      <c r="BB2" s="1" t="str">
        <f>IF(複数棟入力用フォーム!AU10="不明",1,"")</f>
        <v/>
      </c>
      <c r="BC2" s="1" t="str">
        <f>IF(複数棟入力用フォーム!AV10="","",複数棟入力用フォーム!AV10)</f>
        <v/>
      </c>
      <c r="BD2" s="1" t="str">
        <f>IF(複数棟入力用フォーム!AW10="","",複数棟入力用フォーム!AW10)</f>
        <v/>
      </c>
      <c r="BE2" s="1" t="str">
        <f>IF(複数棟入力用フォーム!AX10="","",複数棟入力用フォーム!AX10)</f>
        <v/>
      </c>
      <c r="BF2" s="1" t="str">
        <f>IF(複数棟入力用フォーム!AY10="","",複数棟入力用フォーム!AY10)</f>
        <v/>
      </c>
      <c r="BG2" s="1" t="str">
        <f>IF(複数棟入力用フォーム!AZ10="","",複数棟入力用フォーム!AZ10)</f>
        <v/>
      </c>
      <c r="BH2" s="1" t="str">
        <f>IF(複数棟入力用フォーム!BA10="","",複数棟入力用フォーム!BA10)</f>
        <v/>
      </c>
      <c r="BI2" s="1" t="str">
        <f>IF(複数棟入力用フォーム!BB10="","",複数棟入力用フォーム!BB10)</f>
        <v/>
      </c>
      <c r="BJ2" s="1" t="str">
        <f>IF(複数棟入力用フォーム!BC10="","",複数棟入力用フォーム!BC10)</f>
        <v/>
      </c>
      <c r="BK2" s="1" t="str">
        <f>IF(複数棟入力用フォーム!BD10="","",複数棟入力用フォーム!BD10)</f>
        <v/>
      </c>
      <c r="BL2" s="1" t="str">
        <f>IF(複数棟入力用フォーム!BE10="","",複数棟入力用フォーム!BE10)</f>
        <v/>
      </c>
      <c r="BM2" s="1" t="str">
        <f>IF(複数棟入力用フォーム!BF10="","",複数棟入力用フォーム!BF10)</f>
        <v/>
      </c>
      <c r="BN2" s="1" t="str">
        <f>IF(複数棟入力用フォーム!BG10="均等積立方式",1,"")</f>
        <v/>
      </c>
      <c r="BO2" s="1" t="str">
        <f>IF(複数棟入力用フォーム!BG10="段階増額積立方式",1,"")</f>
        <v/>
      </c>
      <c r="BP2" s="1" t="str">
        <f>IF(複数棟入力用フォーム!BG10="その他",1,"")</f>
        <v/>
      </c>
      <c r="BQ2" s="1" t="str">
        <f>IF(複数棟入力用フォーム!BG10="不明",1,"")</f>
        <v/>
      </c>
      <c r="BR2" s="1" t="str">
        <f>IF(複数棟入力用フォーム!BH10="","",複数棟入力用フォーム!BH10)</f>
        <v/>
      </c>
      <c r="BS2" s="1" t="str">
        <f>IF(複数棟入力用フォーム!BI10="","",複数棟入力用フォーム!BI10)</f>
        <v/>
      </c>
      <c r="BT2" s="1" t="str">
        <f>IF(複数棟入力用フォーム!BJ10="","",複数棟入力用フォーム!BJ10)</f>
        <v/>
      </c>
      <c r="BU2" s="1" t="str">
        <f>IF(複数棟入力用フォーム!BK10="","",複数棟入力用フォーム!BK10)</f>
        <v/>
      </c>
      <c r="BV2" s="1" t="str">
        <f>IF(複数棟入力用フォーム!BL10="","",複数棟入力用フォーム!BL10)</f>
        <v/>
      </c>
      <c r="BW2" s="1" t="str">
        <f>IF(複数棟入力用フォーム!BM10="","",複数棟入力用フォーム!BM10)</f>
        <v/>
      </c>
      <c r="BX2" s="1" t="str">
        <f>IF(複数棟入力用フォーム!BN10="","",複数棟入力用フォーム!BN10)</f>
        <v/>
      </c>
      <c r="BY2" s="1" t="str">
        <f>IF(複数棟入力用フォーム!BO10="得ている",1,"")</f>
        <v/>
      </c>
      <c r="BZ2" s="1" t="str">
        <f>IF(複数棟入力用フォーム!BO10="得ていない",1,"")</f>
        <v/>
      </c>
      <c r="CA2" s="1" t="str">
        <f>IF(複数棟入力用フォーム!BO10="不明",1,"")</f>
        <v/>
      </c>
      <c r="CB2" s="1" t="str">
        <f>IF(複数棟入力用フォーム!BP10="","",複数棟入力用フォーム!BP10)</f>
        <v/>
      </c>
      <c r="CC2" s="1" t="str">
        <f>IF(複数棟入力用フォーム!BQ10="","",複数棟入力用フォーム!BQ10)</f>
        <v/>
      </c>
      <c r="CD2" s="1" t="str">
        <f>IF(複数棟入力用フォーム!BR10="","",複数棟入力用フォーム!BR10)</f>
        <v/>
      </c>
      <c r="CE2" s="1" t="str">
        <f>IF(複数棟入力用フォーム!BS10="","",複数棟入力用フォーム!BS10)</f>
        <v/>
      </c>
      <c r="CF2" s="1" t="str">
        <f>IF(複数棟入力用フォーム!BT10="実施済",1,"")</f>
        <v/>
      </c>
      <c r="CG2" s="1" t="str">
        <f>IF(複数棟入力用フォーム!BT10="未実施",1,"")</f>
        <v/>
      </c>
      <c r="CH2" s="1" t="str">
        <f>IF(複数棟入力用フォーム!BT10="不明",1,"")</f>
        <v/>
      </c>
      <c r="CI2" s="1" t="str">
        <f>IF(複数棟入力用フォーム!BU10="耐震性あり",1,"")</f>
        <v/>
      </c>
      <c r="CJ2" s="1" t="str">
        <f>IF(複数棟入力用フォーム!BU10="耐震性なし",1,"")</f>
        <v/>
      </c>
      <c r="CK2" s="1" t="str">
        <f>IF(複数棟入力用フォーム!BU10="不明",1,"")</f>
        <v/>
      </c>
      <c r="CL2" s="1" t="str">
        <f>IF(複数棟入力用フォーム!BV10="実施済",1,"")</f>
        <v/>
      </c>
      <c r="CM2" s="1" t="str">
        <f>IF(複数棟入力用フォーム!BV10="未実施",1,"")</f>
        <v/>
      </c>
      <c r="CN2" s="1" t="str">
        <f>IF(複数棟入力用フォーム!BV10="不明",1,"")</f>
        <v/>
      </c>
      <c r="CO2" s="1" t="str">
        <f>IF(複数棟入力用フォーム!BW10="","",複数棟入力用フォーム!BW10)</f>
        <v/>
      </c>
      <c r="CP2" s="1" t="str">
        <f>IF(複数棟入力用フォーム!BX10="","",複数棟入力用フォーム!BX10)</f>
        <v/>
      </c>
      <c r="CQ2" s="1" t="str">
        <f>IF(複数棟入力用フォーム!BY10="","",複数棟入力用フォーム!BY10)</f>
        <v/>
      </c>
      <c r="CR2" s="1" t="str">
        <f>IF(複数棟入力用フォーム!BZ10="","",複数棟入力用フォーム!BZ10)</f>
        <v/>
      </c>
      <c r="CS2" s="1" t="str">
        <f>IF(複数棟入力用フォーム!CA10="","",複数棟入力用フォーム!CA10)</f>
        <v/>
      </c>
      <c r="CT2" s="1" t="str">
        <f>IF(複数棟入力用フォーム!CB10="","",複数棟入力用フォーム!CB10)</f>
        <v/>
      </c>
      <c r="CU2" s="1" t="str">
        <f>IF(複数棟入力用フォーム!CC10="","",複数棟入力用フォーム!CC10)</f>
        <v/>
      </c>
      <c r="CV2" s="1" t="str">
        <f>IF(複数棟入力用フォーム!CD10="","",複数棟入力用フォーム!CD10)</f>
        <v/>
      </c>
      <c r="CW2" s="1" t="str">
        <f>IF(複数棟入力用フォーム!CE10="","",複数棟入力用フォーム!CE10)</f>
        <v/>
      </c>
      <c r="CX2" s="1" t="str">
        <f>IF(複数棟入力用フォーム!CF10="","",複数棟入力用フォーム!CF10)</f>
        <v/>
      </c>
      <c r="CY2" s="1" t="str">
        <f>IF(複数棟入力用フォーム!CG10="","",複数棟入力用フォーム!CG10)</f>
        <v/>
      </c>
      <c r="CZ2" s="1" t="str">
        <f>IF(複数棟入力用フォーム!CH10="","",複数棟入力用フォーム!CH10)</f>
        <v/>
      </c>
      <c r="DA2" s="1" t="str">
        <f>IF(複数棟入力用フォーム!CI10="","",複数棟入力用フォーム!CI10)</f>
        <v/>
      </c>
      <c r="DB2" s="1" t="str">
        <f>IF(複数棟入力用フォーム!CJ10="","",複数棟入力用フォーム!CJ10)</f>
        <v/>
      </c>
      <c r="DC2" s="1" t="str">
        <f>IF(複数棟入力用フォーム!CK10="","",複数棟入力用フォーム!CK10)</f>
        <v/>
      </c>
      <c r="DD2" s="1" t="str">
        <f>IF(複数棟入力用フォーム!CL10="","",複数棟入力用フォーム!CL10)</f>
        <v/>
      </c>
      <c r="DE2" s="1" t="str">
        <f>IF(複数棟入力用フォーム!CM10="","",複数棟入力用フォーム!CM10)</f>
        <v/>
      </c>
      <c r="DF2" s="1" t="str">
        <f>IF(複数棟入力用フォーム!CN10="","",複数棟入力用フォーム!CN10)</f>
        <v/>
      </c>
      <c r="DG2" s="1" t="str">
        <f>IF(複数棟入力用フォーム!CO10="","",複数棟入力用フォーム!CO10)</f>
        <v/>
      </c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</row>
    <row r="3" spans="1:145">
      <c r="A3" s="16" t="str" cm="1">
        <f t="array" ref="A3">IF(SUMPRODUCT(--(B3:DG3&lt;&gt;""))=0,"",複数棟入力用フォーム!$B$3)</f>
        <v/>
      </c>
      <c r="B3" s="7" t="str">
        <f>IF(複数棟入力用フォーム!B11="","",複数棟入力用フォーム!B11)</f>
        <v/>
      </c>
      <c r="C3" s="7" t="str">
        <f>IF(複数棟入力用フォーム!C11="","",複数棟入力用フォーム!C11)</f>
        <v/>
      </c>
      <c r="D3" s="7" t="str">
        <f>IF(複数棟入力用フォーム!D11="","",複数棟入力用フォーム!D11)</f>
        <v/>
      </c>
      <c r="E3" s="7" t="str">
        <f>IF(複数棟入力用フォーム!E11="","",複数棟入力用フォーム!E11)</f>
        <v/>
      </c>
      <c r="F3" s="7" t="str">
        <f>IF(複数棟入力用フォーム!F11="","",複数棟入力用フォーム!F11)</f>
        <v/>
      </c>
      <c r="G3" s="7" t="str">
        <f>IF(複数棟入力用フォーム!G11="","",複数棟入力用フォーム!G11)</f>
        <v/>
      </c>
      <c r="H3" s="7" t="str">
        <f>IF(複数棟入力用フォーム!H11="","",複数棟入力用フォーム!H11)</f>
        <v/>
      </c>
      <c r="I3" s="7" t="str">
        <f>IF(複数棟入力用フォーム!I11="","",複数棟入力用フォーム!I11)</f>
        <v/>
      </c>
      <c r="J3" s="7" t="str">
        <f>IF(複数棟入力用フォーム!J11="","",複数棟入力用フォーム!J11)</f>
        <v/>
      </c>
      <c r="K3" s="7" t="str">
        <f>IF(複数棟入力用フォーム!K11="","",複数棟入力用フォーム!K11)</f>
        <v/>
      </c>
      <c r="L3" s="7" t="str">
        <f>IF(複数棟入力用フォーム!L11="","",複数棟入力用フォーム!L11)</f>
        <v/>
      </c>
      <c r="M3" s="7" t="str">
        <f>IF(複数棟入力用フォーム!M11="","",複数棟入力用フォーム!M11)</f>
        <v/>
      </c>
      <c r="N3" s="7" t="str">
        <f>IF(複数棟入力用フォーム!N11="","",複数棟入力用フォーム!N11)</f>
        <v/>
      </c>
      <c r="O3" s="7" t="str">
        <f>IF(複数棟入力用フォーム!O11="","",複数棟入力用フォーム!O11)</f>
        <v/>
      </c>
      <c r="P3" s="7" t="str">
        <f>IF(複数棟入力用フォーム!P11="","",複数棟入力用フォーム!P11)</f>
        <v/>
      </c>
      <c r="Q3" s="7" t="str">
        <f>IF(複数棟入力用フォーム!Q11="","",複数棟入力用フォーム!Q11)</f>
        <v/>
      </c>
      <c r="R3" s="7" t="str">
        <f>IF(複数棟入力用フォーム!R11="","",複数棟入力用フォーム!R11)</f>
        <v/>
      </c>
      <c r="S3" s="7" t="str">
        <f>IF(複数棟入力用フォーム!S11="","",複数棟入力用フォーム!S11)</f>
        <v/>
      </c>
      <c r="T3" s="7" t="str">
        <f>IF(複数棟入力用フォーム!T11="","",複数棟入力用フォーム!T11)</f>
        <v/>
      </c>
      <c r="U3" s="7" t="str">
        <f>IF(複数棟入力用フォーム!U11="","",複数棟入力用フォーム!U11)</f>
        <v/>
      </c>
      <c r="V3" s="7" t="str">
        <f>IF(複数棟入力用フォーム!V11="","",複数棟入力用フォーム!V11)</f>
        <v/>
      </c>
      <c r="W3" s="7" t="str">
        <f>IF(複数棟入力用フォーム!W11="","",複数棟入力用フォーム!W11)</f>
        <v/>
      </c>
      <c r="X3" s="7" t="str">
        <f>IF(複数棟入力用フォーム!X11="","",複数棟入力用フォーム!X11)</f>
        <v/>
      </c>
      <c r="Y3" s="7" t="str">
        <f>IF(複数棟入力用フォーム!Y11="","",複数棟入力用フォーム!Y11)</f>
        <v/>
      </c>
      <c r="Z3" s="7" t="str">
        <f>IF(複数棟入力用フォーム!Z11="","",複数棟入力用フォーム!Z11)</f>
        <v/>
      </c>
      <c r="AA3" s="1" t="str">
        <f>IF(ISNUMBER(SEARCH("店舗",複数棟入力用フォーム!AA11)),1,"")</f>
        <v/>
      </c>
      <c r="AB3" s="1" t="str">
        <f>IF(ISNUMBER(SEARCH("事務所",複数棟入力用フォーム!AA11)),1,"")</f>
        <v/>
      </c>
      <c r="AC3" s="1" t="str">
        <f>IF(ISNUMBER(SEARCH("その他",複数棟入力用フォーム!AA11)),1,"")</f>
        <v/>
      </c>
      <c r="AD3" s="1" t="str">
        <f>IF(複数棟入力用フォーム!AB11="","",複数棟入力用フォーム!AB11)</f>
        <v/>
      </c>
      <c r="AE3" s="1" t="str">
        <f>IF(複数棟入力用フォーム!AC11="","",複数棟入力用フォーム!AC11)</f>
        <v/>
      </c>
      <c r="AF3" s="1" t="str">
        <f>IF(複数棟入力用フォーム!AD11="","",複数棟入力用フォーム!AD11)</f>
        <v/>
      </c>
      <c r="AG3" s="1" t="str">
        <f>IF(複数棟入力用フォーム!AE11="","",複数棟入力用フォーム!AE11)</f>
        <v/>
      </c>
      <c r="AH3" s="1" t="str">
        <f>IF(複数棟入力用フォーム!AF11="","",複数棟入力用フォーム!AF11)</f>
        <v/>
      </c>
      <c r="AI3" s="1" t="str">
        <f>IF(複数棟入力用フォーム!AG11="","",複数棟入力用フォーム!AG11)</f>
        <v/>
      </c>
      <c r="AJ3" s="1" t="str">
        <f>IF(複数棟入力用フォーム!AH11="","",複数棟入力用フォーム!AH11)</f>
        <v/>
      </c>
      <c r="AK3" s="1" t="str">
        <f>IF(複数棟入力用フォーム!AI11="","",複数棟入力用フォーム!AI11)</f>
        <v/>
      </c>
      <c r="AL3" s="1" t="str">
        <f>IF(複数棟入力用フォーム!AJ11="","",複数棟入力用フォーム!AJ11)</f>
        <v/>
      </c>
      <c r="AM3" s="1" t="str">
        <f>IF(複数棟入力用フォーム!AK11="","",複数棟入力用フォーム!AK11)</f>
        <v/>
      </c>
      <c r="AN3" s="1" t="str">
        <f>IF(複数棟入力用フォーム!AL11="","",複数棟入力用フォーム!AL11)</f>
        <v/>
      </c>
      <c r="AO3" s="1" t="str">
        <f>IF(複数棟入力用フォーム!AM11="","",複数棟入力用フォーム!AM11)</f>
        <v/>
      </c>
      <c r="AP3" s="1" t="str">
        <f>IF(複数棟入力用フォーム!AN11="","",複数棟入力用フォーム!AN11)</f>
        <v/>
      </c>
      <c r="AQ3" s="1" t="str">
        <f>IF(複数棟入力用フォーム!AO11="","",複数棟入力用フォーム!AO11)</f>
        <v/>
      </c>
      <c r="AR3" s="1" t="str">
        <f>IF(複数棟入力用フォーム!AP11="管理組合",1,"")</f>
        <v/>
      </c>
      <c r="AS3" s="1" t="str">
        <f>IF(複数棟入力用フォーム!AP11="管理組合法人",1,"")</f>
        <v/>
      </c>
      <c r="AT3" s="1" t="str">
        <f>IF(複数棟入力用フォーム!AQ11="","",複数棟入力用フォーム!AQ11)</f>
        <v/>
      </c>
      <c r="AU3" s="1" t="str">
        <f>IF(複数棟入力用フォーム!AR11="区分所有者",1,"")</f>
        <v/>
      </c>
      <c r="AV3" s="1" t="str">
        <f>IF(複数棟入力用フォーム!AR11="管理会社",1,"")</f>
        <v/>
      </c>
      <c r="AW3" s="1" t="str">
        <f>IF(複数棟入力用フォーム!AR11="その他の専門家",1,"")</f>
        <v/>
      </c>
      <c r="AX3" s="1" t="str">
        <f>IF(複数棟入力用フォーム!AS11="","",複数棟入力用フォーム!AS11)</f>
        <v/>
      </c>
      <c r="AY3" s="1" t="str">
        <f>IF(複数棟入力用フォーム!AT11="","",複数棟入力用フォーム!AT11)</f>
        <v/>
      </c>
      <c r="AZ3" s="1" t="str">
        <f>IF(複数棟入力用フォーム!AU11="区分所有者",1,"")</f>
        <v/>
      </c>
      <c r="BA3" s="1" t="str">
        <f>IF(複数棟入力用フォーム!AU11="外部専門家",1,"")</f>
        <v/>
      </c>
      <c r="BB3" s="1" t="str">
        <f>IF(複数棟入力用フォーム!AU11="不明",1,"")</f>
        <v/>
      </c>
      <c r="BC3" s="1" t="str">
        <f>IF(複数棟入力用フォーム!AV11="","",複数棟入力用フォーム!AV11)</f>
        <v/>
      </c>
      <c r="BD3" s="1" t="str">
        <f>IF(複数棟入力用フォーム!AW11="","",複数棟入力用フォーム!AW11)</f>
        <v/>
      </c>
      <c r="BE3" s="1" t="str">
        <f>IF(複数棟入力用フォーム!AX11="","",複数棟入力用フォーム!AX11)</f>
        <v/>
      </c>
      <c r="BF3" s="1" t="str">
        <f>IF(複数棟入力用フォーム!AY11="","",複数棟入力用フォーム!AY11)</f>
        <v/>
      </c>
      <c r="BG3" s="1" t="str">
        <f>IF(複数棟入力用フォーム!AZ11="","",複数棟入力用フォーム!AZ11)</f>
        <v/>
      </c>
      <c r="BH3" s="1" t="str">
        <f>IF(複数棟入力用フォーム!BA11="","",複数棟入力用フォーム!BA11)</f>
        <v/>
      </c>
      <c r="BI3" s="1" t="str">
        <f>IF(複数棟入力用フォーム!BB11="","",複数棟入力用フォーム!BB11)</f>
        <v/>
      </c>
      <c r="BJ3" s="1" t="str">
        <f>IF(複数棟入力用フォーム!BC11="","",複数棟入力用フォーム!BC11)</f>
        <v/>
      </c>
      <c r="BK3" s="1" t="str">
        <f>IF(複数棟入力用フォーム!BD11="","",複数棟入力用フォーム!BD11)</f>
        <v/>
      </c>
      <c r="BL3" s="1" t="str">
        <f>IF(複数棟入力用フォーム!BE11="","",複数棟入力用フォーム!BE11)</f>
        <v/>
      </c>
      <c r="BM3" s="1" t="str">
        <f>IF(複数棟入力用フォーム!BF11="","",複数棟入力用フォーム!BF11)</f>
        <v/>
      </c>
      <c r="BN3" s="1" t="str">
        <f>IF(複数棟入力用フォーム!BG11="均等積立方式",1,"")</f>
        <v/>
      </c>
      <c r="BO3" s="1" t="str">
        <f>IF(複数棟入力用フォーム!BG11="段階増額積立方式",1,"")</f>
        <v/>
      </c>
      <c r="BP3" s="1" t="str">
        <f>IF(複数棟入力用フォーム!BG11="その他",1,"")</f>
        <v/>
      </c>
      <c r="BQ3" s="1" t="str">
        <f>IF(複数棟入力用フォーム!BG11="不明",1,"")</f>
        <v/>
      </c>
      <c r="BR3" s="1" t="str">
        <f>IF(複数棟入力用フォーム!BH11="","",複数棟入力用フォーム!BH11)</f>
        <v/>
      </c>
      <c r="BS3" s="1" t="str">
        <f>IF(複数棟入力用フォーム!BI11="","",複数棟入力用フォーム!BI11)</f>
        <v/>
      </c>
      <c r="BT3" s="1" t="str">
        <f>IF(複数棟入力用フォーム!BJ11="","",複数棟入力用フォーム!BJ11)</f>
        <v/>
      </c>
      <c r="BU3" s="1" t="str">
        <f>IF(複数棟入力用フォーム!BK11="","",複数棟入力用フォーム!BK11)</f>
        <v/>
      </c>
      <c r="BV3" s="1" t="str">
        <f>IF(複数棟入力用フォーム!BL11="","",複数棟入力用フォーム!BL11)</f>
        <v/>
      </c>
      <c r="BW3" s="1" t="str">
        <f>IF(複数棟入力用フォーム!BM11="","",複数棟入力用フォーム!BM11)</f>
        <v/>
      </c>
      <c r="BX3" s="1" t="str">
        <f>IF(複数棟入力用フォーム!BN11="","",複数棟入力用フォーム!BN11)</f>
        <v/>
      </c>
      <c r="BY3" s="1" t="str">
        <f>IF(複数棟入力用フォーム!BO11="得ている",1,"")</f>
        <v/>
      </c>
      <c r="BZ3" s="1" t="str">
        <f>IF(複数棟入力用フォーム!BO11="得ていない",1,"")</f>
        <v/>
      </c>
      <c r="CA3" s="1" t="str">
        <f>IF(複数棟入力用フォーム!BO11="不明",1,"")</f>
        <v/>
      </c>
      <c r="CB3" s="1" t="str">
        <f>IF(複数棟入力用フォーム!BP11="","",複数棟入力用フォーム!BP11)</f>
        <v/>
      </c>
      <c r="CC3" s="1" t="str">
        <f>IF(複数棟入力用フォーム!BQ11="","",複数棟入力用フォーム!BQ11)</f>
        <v/>
      </c>
      <c r="CD3" s="1" t="str">
        <f>IF(複数棟入力用フォーム!BR11="","",複数棟入力用フォーム!BR11)</f>
        <v/>
      </c>
      <c r="CE3" s="1" t="str">
        <f>IF(複数棟入力用フォーム!BS11="","",複数棟入力用フォーム!BS11)</f>
        <v/>
      </c>
      <c r="CF3" s="1" t="str">
        <f>IF(複数棟入力用フォーム!BT11="実施済",1,"")</f>
        <v/>
      </c>
      <c r="CG3" s="1" t="str">
        <f>IF(複数棟入力用フォーム!BT11="未実施",1,"")</f>
        <v/>
      </c>
      <c r="CH3" s="1" t="str">
        <f>IF(複数棟入力用フォーム!BT11="不明",1,"")</f>
        <v/>
      </c>
      <c r="CI3" s="1" t="str">
        <f>IF(複数棟入力用フォーム!BU11="耐震性あり",1,"")</f>
        <v/>
      </c>
      <c r="CJ3" s="1" t="str">
        <f>IF(複数棟入力用フォーム!BU11="耐震性なし",1,"")</f>
        <v/>
      </c>
      <c r="CK3" s="1" t="str">
        <f>IF(複数棟入力用フォーム!BU11="不明",1,"")</f>
        <v/>
      </c>
      <c r="CL3" s="1" t="str">
        <f>IF(複数棟入力用フォーム!BV11="実施済",1,"")</f>
        <v/>
      </c>
      <c r="CM3" s="1" t="str">
        <f>IF(複数棟入力用フォーム!BV11="未実施",1,"")</f>
        <v/>
      </c>
      <c r="CN3" s="1" t="str">
        <f>IF(複数棟入力用フォーム!BV11="不明",1,"")</f>
        <v/>
      </c>
      <c r="CO3" s="1" t="str">
        <f>IF(複数棟入力用フォーム!BW11="","",複数棟入力用フォーム!BW11)</f>
        <v/>
      </c>
      <c r="CP3" s="1" t="str">
        <f>IF(複数棟入力用フォーム!BX11="","",複数棟入力用フォーム!BX11)</f>
        <v/>
      </c>
      <c r="CQ3" s="1" t="str">
        <f>IF(複数棟入力用フォーム!BY11="","",複数棟入力用フォーム!BY11)</f>
        <v/>
      </c>
      <c r="CR3" s="1" t="str">
        <f>IF(複数棟入力用フォーム!BZ11="","",複数棟入力用フォーム!BZ11)</f>
        <v/>
      </c>
      <c r="CS3" s="1" t="str">
        <f>IF(複数棟入力用フォーム!CA11="","",複数棟入力用フォーム!CA11)</f>
        <v/>
      </c>
      <c r="CT3" s="1" t="str">
        <f>IF(複数棟入力用フォーム!CB11="","",複数棟入力用フォーム!CB11)</f>
        <v/>
      </c>
      <c r="CU3" s="1" t="str">
        <f>IF(複数棟入力用フォーム!CC11="","",複数棟入力用フォーム!CC11)</f>
        <v/>
      </c>
      <c r="CV3" s="1" t="str">
        <f>IF(複数棟入力用フォーム!CD11="","",複数棟入力用フォーム!CD11)</f>
        <v/>
      </c>
      <c r="CW3" s="1" t="str">
        <f>IF(複数棟入力用フォーム!CE11="","",複数棟入力用フォーム!CE11)</f>
        <v/>
      </c>
      <c r="CX3" s="1" t="str">
        <f>IF(複数棟入力用フォーム!CF11="","",複数棟入力用フォーム!CF11)</f>
        <v/>
      </c>
      <c r="CY3" s="1" t="str">
        <f>IF(複数棟入力用フォーム!CG11="","",複数棟入力用フォーム!CG11)</f>
        <v/>
      </c>
      <c r="CZ3" s="1" t="str">
        <f>IF(複数棟入力用フォーム!CH11="","",複数棟入力用フォーム!CH11)</f>
        <v/>
      </c>
      <c r="DA3" s="1" t="str">
        <f>IF(複数棟入力用フォーム!CI11="","",複数棟入力用フォーム!CI11)</f>
        <v/>
      </c>
      <c r="DB3" s="1" t="str">
        <f>IF(複数棟入力用フォーム!CJ11="","",複数棟入力用フォーム!CJ11)</f>
        <v/>
      </c>
      <c r="DC3" s="1" t="str">
        <f>IF(複数棟入力用フォーム!CK11="","",複数棟入力用フォーム!CK11)</f>
        <v/>
      </c>
      <c r="DD3" s="1" t="str">
        <f>IF(複数棟入力用フォーム!CL11="","",複数棟入力用フォーム!CL11)</f>
        <v/>
      </c>
      <c r="DE3" s="1" t="str">
        <f>IF(複数棟入力用フォーム!CM11="","",複数棟入力用フォーム!CM11)</f>
        <v/>
      </c>
      <c r="DF3" s="1" t="str">
        <f>IF(複数棟入力用フォーム!CN11="","",複数棟入力用フォーム!CN11)</f>
        <v/>
      </c>
      <c r="DG3" s="1" t="str">
        <f>IF(複数棟入力用フォーム!CO11="","",複数棟入力用フォーム!CO11)</f>
        <v/>
      </c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</row>
    <row r="4" spans="1:145">
      <c r="A4" s="16" t="str" cm="1">
        <f t="array" ref="A4">IF(SUMPRODUCT(--(B4:DG4&lt;&gt;""))=0,"",複数棟入力用フォーム!$B$3)</f>
        <v/>
      </c>
      <c r="B4" s="7" t="str">
        <f>IF(複数棟入力用フォーム!B12="","",複数棟入力用フォーム!B12)</f>
        <v/>
      </c>
      <c r="C4" s="7" t="str">
        <f>IF(複数棟入力用フォーム!C12="","",複数棟入力用フォーム!C12)</f>
        <v/>
      </c>
      <c r="D4" s="7" t="str">
        <f>IF(複数棟入力用フォーム!D12="","",複数棟入力用フォーム!D12)</f>
        <v/>
      </c>
      <c r="E4" s="7" t="str">
        <f>IF(複数棟入力用フォーム!E12="","",複数棟入力用フォーム!E12)</f>
        <v/>
      </c>
      <c r="F4" s="7" t="str">
        <f>IF(複数棟入力用フォーム!F12="","",複数棟入力用フォーム!F12)</f>
        <v/>
      </c>
      <c r="G4" s="7" t="str">
        <f>IF(複数棟入力用フォーム!G12="","",複数棟入力用フォーム!G12)</f>
        <v/>
      </c>
      <c r="H4" s="7" t="str">
        <f>IF(複数棟入力用フォーム!H12="","",複数棟入力用フォーム!H12)</f>
        <v/>
      </c>
      <c r="I4" s="7" t="str">
        <f>IF(複数棟入力用フォーム!I12="","",複数棟入力用フォーム!I12)</f>
        <v/>
      </c>
      <c r="J4" s="7" t="str">
        <f>IF(複数棟入力用フォーム!J12="","",複数棟入力用フォーム!J12)</f>
        <v/>
      </c>
      <c r="K4" s="7" t="str">
        <f>IF(複数棟入力用フォーム!K12="","",複数棟入力用フォーム!K12)</f>
        <v/>
      </c>
      <c r="L4" s="7" t="str">
        <f>IF(複数棟入力用フォーム!L12="","",複数棟入力用フォーム!L12)</f>
        <v/>
      </c>
      <c r="M4" s="7" t="str">
        <f>IF(複数棟入力用フォーム!M12="","",複数棟入力用フォーム!M12)</f>
        <v/>
      </c>
      <c r="N4" s="7" t="str">
        <f>IF(複数棟入力用フォーム!N12="","",複数棟入力用フォーム!N12)</f>
        <v/>
      </c>
      <c r="O4" s="7" t="str">
        <f>IF(複数棟入力用フォーム!O12="","",複数棟入力用フォーム!O12)</f>
        <v/>
      </c>
      <c r="P4" s="7" t="str">
        <f>IF(複数棟入力用フォーム!P12="","",複数棟入力用フォーム!P12)</f>
        <v/>
      </c>
      <c r="Q4" s="7" t="str">
        <f>IF(複数棟入力用フォーム!Q12="","",複数棟入力用フォーム!Q12)</f>
        <v/>
      </c>
      <c r="R4" s="7" t="str">
        <f>IF(複数棟入力用フォーム!R12="","",複数棟入力用フォーム!R12)</f>
        <v/>
      </c>
      <c r="S4" s="7" t="str">
        <f>IF(複数棟入力用フォーム!S12="","",複数棟入力用フォーム!S12)</f>
        <v/>
      </c>
      <c r="T4" s="7" t="str">
        <f>IF(複数棟入力用フォーム!T12="","",複数棟入力用フォーム!T12)</f>
        <v/>
      </c>
      <c r="U4" s="7" t="str">
        <f>IF(複数棟入力用フォーム!U12="","",複数棟入力用フォーム!U12)</f>
        <v/>
      </c>
      <c r="V4" s="7" t="str">
        <f>IF(複数棟入力用フォーム!V12="","",複数棟入力用フォーム!V12)</f>
        <v/>
      </c>
      <c r="W4" s="7" t="str">
        <f>IF(複数棟入力用フォーム!W12="","",複数棟入力用フォーム!W12)</f>
        <v/>
      </c>
      <c r="X4" s="7" t="str">
        <f>IF(複数棟入力用フォーム!X12="","",複数棟入力用フォーム!X12)</f>
        <v/>
      </c>
      <c r="Y4" s="7" t="str">
        <f>IF(複数棟入力用フォーム!Y12="","",複数棟入力用フォーム!Y12)</f>
        <v/>
      </c>
      <c r="Z4" s="7" t="str">
        <f>IF(複数棟入力用フォーム!Z12="","",複数棟入力用フォーム!Z12)</f>
        <v/>
      </c>
      <c r="AA4" s="1" t="str">
        <f>IF(ISNUMBER(SEARCH("店舗",複数棟入力用フォーム!AA12)),1,"")</f>
        <v/>
      </c>
      <c r="AB4" s="1" t="str">
        <f>IF(ISNUMBER(SEARCH("事務所",複数棟入力用フォーム!AA12)),1,"")</f>
        <v/>
      </c>
      <c r="AC4" s="1" t="str">
        <f>IF(ISNUMBER(SEARCH("その他",複数棟入力用フォーム!AA12)),1,"")</f>
        <v/>
      </c>
      <c r="AD4" s="1" t="str">
        <f>IF(複数棟入力用フォーム!AB12="","",複数棟入力用フォーム!AB12)</f>
        <v/>
      </c>
      <c r="AE4" s="1" t="str">
        <f>IF(複数棟入力用フォーム!AC12="","",複数棟入力用フォーム!AC12)</f>
        <v/>
      </c>
      <c r="AF4" s="1" t="str">
        <f>IF(複数棟入力用フォーム!AD12="","",複数棟入力用フォーム!AD12)</f>
        <v/>
      </c>
      <c r="AG4" s="1" t="str">
        <f>IF(複数棟入力用フォーム!AE12="","",複数棟入力用フォーム!AE12)</f>
        <v/>
      </c>
      <c r="AH4" s="1" t="str">
        <f>IF(複数棟入力用フォーム!AF12="","",複数棟入力用フォーム!AF12)</f>
        <v/>
      </c>
      <c r="AI4" s="1" t="str">
        <f>IF(複数棟入力用フォーム!AG12="","",複数棟入力用フォーム!AG12)</f>
        <v/>
      </c>
      <c r="AJ4" s="1" t="str">
        <f>IF(複数棟入力用フォーム!AH12="","",複数棟入力用フォーム!AH12)</f>
        <v/>
      </c>
      <c r="AK4" s="1" t="str">
        <f>IF(複数棟入力用フォーム!AI12="","",複数棟入力用フォーム!AI12)</f>
        <v/>
      </c>
      <c r="AL4" s="1" t="str">
        <f>IF(複数棟入力用フォーム!AJ12="","",複数棟入力用フォーム!AJ12)</f>
        <v/>
      </c>
      <c r="AM4" s="1" t="str">
        <f>IF(複数棟入力用フォーム!AK12="","",複数棟入力用フォーム!AK12)</f>
        <v/>
      </c>
      <c r="AN4" s="1" t="str">
        <f>IF(複数棟入力用フォーム!AL12="","",複数棟入力用フォーム!AL12)</f>
        <v/>
      </c>
      <c r="AO4" s="1" t="str">
        <f>IF(複数棟入力用フォーム!AM12="","",複数棟入力用フォーム!AM12)</f>
        <v/>
      </c>
      <c r="AP4" s="1" t="str">
        <f>IF(複数棟入力用フォーム!AN12="","",複数棟入力用フォーム!AN12)</f>
        <v/>
      </c>
      <c r="AQ4" s="1" t="str">
        <f>IF(複数棟入力用フォーム!AO12="","",複数棟入力用フォーム!AO12)</f>
        <v/>
      </c>
      <c r="AR4" s="1" t="str">
        <f>IF(複数棟入力用フォーム!AP12="管理組合",1,"")</f>
        <v/>
      </c>
      <c r="AS4" s="1" t="str">
        <f>IF(複数棟入力用フォーム!AP12="管理組合法人",1,"")</f>
        <v/>
      </c>
      <c r="AT4" s="1" t="str">
        <f>IF(複数棟入力用フォーム!AQ12="","",複数棟入力用フォーム!AQ12)</f>
        <v/>
      </c>
      <c r="AU4" s="1" t="str">
        <f>IF(複数棟入力用フォーム!AR12="区分所有者",1,"")</f>
        <v/>
      </c>
      <c r="AV4" s="1" t="str">
        <f>IF(複数棟入力用フォーム!AR12="管理会社",1,"")</f>
        <v/>
      </c>
      <c r="AW4" s="1" t="str">
        <f>IF(複数棟入力用フォーム!AR12="その他の専門家",1,"")</f>
        <v/>
      </c>
      <c r="AX4" s="1" t="str">
        <f>IF(複数棟入力用フォーム!AS12="","",複数棟入力用フォーム!AS12)</f>
        <v/>
      </c>
      <c r="AY4" s="1" t="str">
        <f>IF(複数棟入力用フォーム!AT12="","",複数棟入力用フォーム!AT12)</f>
        <v/>
      </c>
      <c r="AZ4" s="1" t="str">
        <f>IF(複数棟入力用フォーム!AU12="区分所有者",1,"")</f>
        <v/>
      </c>
      <c r="BA4" s="1" t="str">
        <f>IF(複数棟入力用フォーム!AU12="外部専門家",1,"")</f>
        <v/>
      </c>
      <c r="BB4" s="1" t="str">
        <f>IF(複数棟入力用フォーム!AU12="不明",1,"")</f>
        <v/>
      </c>
      <c r="BC4" s="1" t="str">
        <f>IF(複数棟入力用フォーム!AV12="","",複数棟入力用フォーム!AV12)</f>
        <v/>
      </c>
      <c r="BD4" s="1" t="str">
        <f>IF(複数棟入力用フォーム!AW12="","",複数棟入力用フォーム!AW12)</f>
        <v/>
      </c>
      <c r="BE4" s="1" t="str">
        <f>IF(複数棟入力用フォーム!AX12="","",複数棟入力用フォーム!AX12)</f>
        <v/>
      </c>
      <c r="BF4" s="1" t="str">
        <f>IF(複数棟入力用フォーム!AY12="","",複数棟入力用フォーム!AY12)</f>
        <v/>
      </c>
      <c r="BG4" s="1" t="str">
        <f>IF(複数棟入力用フォーム!AZ12="","",複数棟入力用フォーム!AZ12)</f>
        <v/>
      </c>
      <c r="BH4" s="1" t="str">
        <f>IF(複数棟入力用フォーム!BA12="","",複数棟入力用フォーム!BA12)</f>
        <v/>
      </c>
      <c r="BI4" s="1" t="str">
        <f>IF(複数棟入力用フォーム!BB12="","",複数棟入力用フォーム!BB12)</f>
        <v/>
      </c>
      <c r="BJ4" s="1" t="str">
        <f>IF(複数棟入力用フォーム!BC12="","",複数棟入力用フォーム!BC12)</f>
        <v/>
      </c>
      <c r="BK4" s="1" t="str">
        <f>IF(複数棟入力用フォーム!BD12="","",複数棟入力用フォーム!BD12)</f>
        <v/>
      </c>
      <c r="BL4" s="1" t="str">
        <f>IF(複数棟入力用フォーム!BE12="","",複数棟入力用フォーム!BE12)</f>
        <v/>
      </c>
      <c r="BM4" s="1" t="str">
        <f>IF(複数棟入力用フォーム!BF12="","",複数棟入力用フォーム!BF12)</f>
        <v/>
      </c>
      <c r="BN4" s="1" t="str">
        <f>IF(複数棟入力用フォーム!BG12="均等積立方式",1,"")</f>
        <v/>
      </c>
      <c r="BO4" s="1" t="str">
        <f>IF(複数棟入力用フォーム!BG12="段階増額積立方式",1,"")</f>
        <v/>
      </c>
      <c r="BP4" s="1" t="str">
        <f>IF(複数棟入力用フォーム!BG12="その他",1,"")</f>
        <v/>
      </c>
      <c r="BQ4" s="1" t="str">
        <f>IF(複数棟入力用フォーム!BG12="不明",1,"")</f>
        <v/>
      </c>
      <c r="BR4" s="1" t="str">
        <f>IF(複数棟入力用フォーム!BH12="","",複数棟入力用フォーム!BH12)</f>
        <v/>
      </c>
      <c r="BS4" s="1" t="str">
        <f>IF(複数棟入力用フォーム!BI12="","",複数棟入力用フォーム!BI12)</f>
        <v/>
      </c>
      <c r="BT4" s="1" t="str">
        <f>IF(複数棟入力用フォーム!BJ12="","",複数棟入力用フォーム!BJ12)</f>
        <v/>
      </c>
      <c r="BU4" s="1" t="str">
        <f>IF(複数棟入力用フォーム!BK12="","",複数棟入力用フォーム!BK12)</f>
        <v/>
      </c>
      <c r="BV4" s="1" t="str">
        <f>IF(複数棟入力用フォーム!BL12="","",複数棟入力用フォーム!BL12)</f>
        <v/>
      </c>
      <c r="BW4" s="1" t="str">
        <f>IF(複数棟入力用フォーム!BM12="","",複数棟入力用フォーム!BM12)</f>
        <v/>
      </c>
      <c r="BX4" s="1" t="str">
        <f>IF(複数棟入力用フォーム!BN12="","",複数棟入力用フォーム!BN12)</f>
        <v/>
      </c>
      <c r="BY4" s="1" t="str">
        <f>IF(複数棟入力用フォーム!BO12="得ている",1,"")</f>
        <v/>
      </c>
      <c r="BZ4" s="1" t="str">
        <f>IF(複数棟入力用フォーム!BO12="得ていない",1,"")</f>
        <v/>
      </c>
      <c r="CA4" s="1" t="str">
        <f>IF(複数棟入力用フォーム!BO12="不明",1,"")</f>
        <v/>
      </c>
      <c r="CB4" s="1" t="str">
        <f>IF(複数棟入力用フォーム!BP12="","",複数棟入力用フォーム!BP12)</f>
        <v/>
      </c>
      <c r="CC4" s="1" t="str">
        <f>IF(複数棟入力用フォーム!BQ12="","",複数棟入力用フォーム!BQ12)</f>
        <v/>
      </c>
      <c r="CD4" s="1" t="str">
        <f>IF(複数棟入力用フォーム!BR12="","",複数棟入力用フォーム!BR12)</f>
        <v/>
      </c>
      <c r="CE4" s="1" t="str">
        <f>IF(複数棟入力用フォーム!BS12="","",複数棟入力用フォーム!BS12)</f>
        <v/>
      </c>
      <c r="CF4" s="1" t="str">
        <f>IF(複数棟入力用フォーム!BT12="実施済",1,"")</f>
        <v/>
      </c>
      <c r="CG4" s="1" t="str">
        <f>IF(複数棟入力用フォーム!BT12="未実施",1,"")</f>
        <v/>
      </c>
      <c r="CH4" s="1" t="str">
        <f>IF(複数棟入力用フォーム!BT12="不明",1,"")</f>
        <v/>
      </c>
      <c r="CI4" s="1" t="str">
        <f>IF(複数棟入力用フォーム!BU12="耐震性あり",1,"")</f>
        <v/>
      </c>
      <c r="CJ4" s="1" t="str">
        <f>IF(複数棟入力用フォーム!BU12="耐震性なし",1,"")</f>
        <v/>
      </c>
      <c r="CK4" s="1" t="str">
        <f>IF(複数棟入力用フォーム!BU12="不明",1,"")</f>
        <v/>
      </c>
      <c r="CL4" s="1" t="str">
        <f>IF(複数棟入力用フォーム!BV12="実施済",1,"")</f>
        <v/>
      </c>
      <c r="CM4" s="1" t="str">
        <f>IF(複数棟入力用フォーム!BV12="未実施",1,"")</f>
        <v/>
      </c>
      <c r="CN4" s="1" t="str">
        <f>IF(複数棟入力用フォーム!BV12="不明",1,"")</f>
        <v/>
      </c>
      <c r="CO4" s="1" t="str">
        <f>IF(複数棟入力用フォーム!BW12="","",複数棟入力用フォーム!BW12)</f>
        <v/>
      </c>
      <c r="CP4" s="1" t="str">
        <f>IF(複数棟入力用フォーム!BX12="","",複数棟入力用フォーム!BX12)</f>
        <v/>
      </c>
      <c r="CQ4" s="1" t="str">
        <f>IF(複数棟入力用フォーム!BY12="","",複数棟入力用フォーム!BY12)</f>
        <v/>
      </c>
      <c r="CR4" s="1" t="str">
        <f>IF(複数棟入力用フォーム!BZ12="","",複数棟入力用フォーム!BZ12)</f>
        <v/>
      </c>
      <c r="CS4" s="1" t="str">
        <f>IF(複数棟入力用フォーム!CA12="","",複数棟入力用フォーム!CA12)</f>
        <v/>
      </c>
      <c r="CT4" s="1" t="str">
        <f>IF(複数棟入力用フォーム!CB12="","",複数棟入力用フォーム!CB12)</f>
        <v/>
      </c>
      <c r="CU4" s="1" t="str">
        <f>IF(複数棟入力用フォーム!CC12="","",複数棟入力用フォーム!CC12)</f>
        <v/>
      </c>
      <c r="CV4" s="1" t="str">
        <f>IF(複数棟入力用フォーム!CD12="","",複数棟入力用フォーム!CD12)</f>
        <v/>
      </c>
      <c r="CW4" s="1" t="str">
        <f>IF(複数棟入力用フォーム!CE12="","",複数棟入力用フォーム!CE12)</f>
        <v/>
      </c>
      <c r="CX4" s="1" t="str">
        <f>IF(複数棟入力用フォーム!CF12="","",複数棟入力用フォーム!CF12)</f>
        <v/>
      </c>
      <c r="CY4" s="1" t="str">
        <f>IF(複数棟入力用フォーム!CG12="","",複数棟入力用フォーム!CG12)</f>
        <v/>
      </c>
      <c r="CZ4" s="1" t="str">
        <f>IF(複数棟入力用フォーム!CH12="","",複数棟入力用フォーム!CH12)</f>
        <v/>
      </c>
      <c r="DA4" s="1" t="str">
        <f>IF(複数棟入力用フォーム!CI12="","",複数棟入力用フォーム!CI12)</f>
        <v/>
      </c>
      <c r="DB4" s="1" t="str">
        <f>IF(複数棟入力用フォーム!CJ12="","",複数棟入力用フォーム!CJ12)</f>
        <v/>
      </c>
      <c r="DC4" s="1" t="str">
        <f>IF(複数棟入力用フォーム!CK12="","",複数棟入力用フォーム!CK12)</f>
        <v/>
      </c>
      <c r="DD4" s="1" t="str">
        <f>IF(複数棟入力用フォーム!CL12="","",複数棟入力用フォーム!CL12)</f>
        <v/>
      </c>
      <c r="DE4" s="1" t="str">
        <f>IF(複数棟入力用フォーム!CM12="","",複数棟入力用フォーム!CM12)</f>
        <v/>
      </c>
      <c r="DF4" s="1" t="str">
        <f>IF(複数棟入力用フォーム!CN12="","",複数棟入力用フォーム!CN12)</f>
        <v/>
      </c>
      <c r="DG4" s="1" t="str">
        <f>IF(複数棟入力用フォーム!CO12="","",複数棟入力用フォーム!CO12)</f>
        <v/>
      </c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</row>
    <row r="5" spans="1:145">
      <c r="A5" s="16" t="str" cm="1">
        <f t="array" ref="A5">IF(SUMPRODUCT(--(B5:DG5&lt;&gt;""))=0,"",複数棟入力用フォーム!$B$3)</f>
        <v/>
      </c>
      <c r="B5" s="7" t="str">
        <f>IF(複数棟入力用フォーム!B13="","",複数棟入力用フォーム!B13)</f>
        <v/>
      </c>
      <c r="C5" s="7" t="str">
        <f>IF(複数棟入力用フォーム!C13="","",複数棟入力用フォーム!C13)</f>
        <v/>
      </c>
      <c r="D5" s="7" t="str">
        <f>IF(複数棟入力用フォーム!D13="","",複数棟入力用フォーム!D13)</f>
        <v/>
      </c>
      <c r="E5" s="7" t="str">
        <f>IF(複数棟入力用フォーム!E13="","",複数棟入力用フォーム!E13)</f>
        <v/>
      </c>
      <c r="F5" s="7" t="str">
        <f>IF(複数棟入力用フォーム!F13="","",複数棟入力用フォーム!F13)</f>
        <v/>
      </c>
      <c r="G5" s="7" t="str">
        <f>IF(複数棟入力用フォーム!G13="","",複数棟入力用フォーム!G13)</f>
        <v/>
      </c>
      <c r="H5" s="7" t="str">
        <f>IF(複数棟入力用フォーム!H13="","",複数棟入力用フォーム!H13)</f>
        <v/>
      </c>
      <c r="I5" s="7" t="str">
        <f>IF(複数棟入力用フォーム!I13="","",複数棟入力用フォーム!I13)</f>
        <v/>
      </c>
      <c r="J5" s="7" t="str">
        <f>IF(複数棟入力用フォーム!J13="","",複数棟入力用フォーム!J13)</f>
        <v/>
      </c>
      <c r="K5" s="7" t="str">
        <f>IF(複数棟入力用フォーム!K13="","",複数棟入力用フォーム!K13)</f>
        <v/>
      </c>
      <c r="L5" s="7" t="str">
        <f>IF(複数棟入力用フォーム!L13="","",複数棟入力用フォーム!L13)</f>
        <v/>
      </c>
      <c r="M5" s="7" t="str">
        <f>IF(複数棟入力用フォーム!M13="","",複数棟入力用フォーム!M13)</f>
        <v/>
      </c>
      <c r="N5" s="7" t="str">
        <f>IF(複数棟入力用フォーム!N13="","",複数棟入力用フォーム!N13)</f>
        <v/>
      </c>
      <c r="O5" s="7" t="str">
        <f>IF(複数棟入力用フォーム!O13="","",複数棟入力用フォーム!O13)</f>
        <v/>
      </c>
      <c r="P5" s="7" t="str">
        <f>IF(複数棟入力用フォーム!P13="","",複数棟入力用フォーム!P13)</f>
        <v/>
      </c>
      <c r="Q5" s="7" t="str">
        <f>IF(複数棟入力用フォーム!Q13="","",複数棟入力用フォーム!Q13)</f>
        <v/>
      </c>
      <c r="R5" s="7" t="str">
        <f>IF(複数棟入力用フォーム!R13="","",複数棟入力用フォーム!R13)</f>
        <v/>
      </c>
      <c r="S5" s="7" t="str">
        <f>IF(複数棟入力用フォーム!S13="","",複数棟入力用フォーム!S13)</f>
        <v/>
      </c>
      <c r="T5" s="7" t="str">
        <f>IF(複数棟入力用フォーム!T13="","",複数棟入力用フォーム!T13)</f>
        <v/>
      </c>
      <c r="U5" s="7" t="str">
        <f>IF(複数棟入力用フォーム!U13="","",複数棟入力用フォーム!U13)</f>
        <v/>
      </c>
      <c r="V5" s="7" t="str">
        <f>IF(複数棟入力用フォーム!V13="","",複数棟入力用フォーム!V13)</f>
        <v/>
      </c>
      <c r="W5" s="7" t="str">
        <f>IF(複数棟入力用フォーム!W13="","",複数棟入力用フォーム!W13)</f>
        <v/>
      </c>
      <c r="X5" s="7" t="str">
        <f>IF(複数棟入力用フォーム!X13="","",複数棟入力用フォーム!X13)</f>
        <v/>
      </c>
      <c r="Y5" s="7" t="str">
        <f>IF(複数棟入力用フォーム!Y13="","",複数棟入力用フォーム!Y13)</f>
        <v/>
      </c>
      <c r="Z5" s="7" t="str">
        <f>IF(複数棟入力用フォーム!Z13="","",複数棟入力用フォーム!Z13)</f>
        <v/>
      </c>
      <c r="AA5" s="1" t="str">
        <f>IF(ISNUMBER(SEARCH("店舗",複数棟入力用フォーム!AA13)),1,"")</f>
        <v/>
      </c>
      <c r="AB5" s="1" t="str">
        <f>IF(ISNUMBER(SEARCH("事務所",複数棟入力用フォーム!AA13)),1,"")</f>
        <v/>
      </c>
      <c r="AC5" s="1" t="str">
        <f>IF(ISNUMBER(SEARCH("その他",複数棟入力用フォーム!AA13)),1,"")</f>
        <v/>
      </c>
      <c r="AD5" s="1" t="str">
        <f>IF(複数棟入力用フォーム!AB13="","",複数棟入力用フォーム!AB13)</f>
        <v/>
      </c>
      <c r="AE5" s="1" t="str">
        <f>IF(複数棟入力用フォーム!AC13="","",複数棟入力用フォーム!AC13)</f>
        <v/>
      </c>
      <c r="AF5" s="1" t="str">
        <f>IF(複数棟入力用フォーム!AD13="","",複数棟入力用フォーム!AD13)</f>
        <v/>
      </c>
      <c r="AG5" s="1" t="str">
        <f>IF(複数棟入力用フォーム!AE13="","",複数棟入力用フォーム!AE13)</f>
        <v/>
      </c>
      <c r="AH5" s="1" t="str">
        <f>IF(複数棟入力用フォーム!AF13="","",複数棟入力用フォーム!AF13)</f>
        <v/>
      </c>
      <c r="AI5" s="1" t="str">
        <f>IF(複数棟入力用フォーム!AG13="","",複数棟入力用フォーム!AG13)</f>
        <v/>
      </c>
      <c r="AJ5" s="1" t="str">
        <f>IF(複数棟入力用フォーム!AH13="","",複数棟入力用フォーム!AH13)</f>
        <v/>
      </c>
      <c r="AK5" s="1" t="str">
        <f>IF(複数棟入力用フォーム!AI13="","",複数棟入力用フォーム!AI13)</f>
        <v/>
      </c>
      <c r="AL5" s="1" t="str">
        <f>IF(複数棟入力用フォーム!AJ13="","",複数棟入力用フォーム!AJ13)</f>
        <v/>
      </c>
      <c r="AM5" s="1" t="str">
        <f>IF(複数棟入力用フォーム!AK13="","",複数棟入力用フォーム!AK13)</f>
        <v/>
      </c>
      <c r="AN5" s="1" t="str">
        <f>IF(複数棟入力用フォーム!AL13="","",複数棟入力用フォーム!AL13)</f>
        <v/>
      </c>
      <c r="AO5" s="1" t="str">
        <f>IF(複数棟入力用フォーム!AM13="","",複数棟入力用フォーム!AM13)</f>
        <v/>
      </c>
      <c r="AP5" s="1" t="str">
        <f>IF(複数棟入力用フォーム!AN13="","",複数棟入力用フォーム!AN13)</f>
        <v/>
      </c>
      <c r="AQ5" s="1" t="str">
        <f>IF(複数棟入力用フォーム!AO13="","",複数棟入力用フォーム!AO13)</f>
        <v/>
      </c>
      <c r="AR5" s="1" t="str">
        <f>IF(複数棟入力用フォーム!AP13="管理組合",1,"")</f>
        <v/>
      </c>
      <c r="AS5" s="1" t="str">
        <f>IF(複数棟入力用フォーム!AP13="管理組合法人",1,"")</f>
        <v/>
      </c>
      <c r="AT5" s="1" t="str">
        <f>IF(複数棟入力用フォーム!AQ13="","",複数棟入力用フォーム!AQ13)</f>
        <v/>
      </c>
      <c r="AU5" s="1" t="str">
        <f>IF(複数棟入力用フォーム!AR13="区分所有者",1,"")</f>
        <v/>
      </c>
      <c r="AV5" s="1" t="str">
        <f>IF(複数棟入力用フォーム!AR13="管理会社",1,"")</f>
        <v/>
      </c>
      <c r="AW5" s="1" t="str">
        <f>IF(複数棟入力用フォーム!AR13="その他の専門家",1,"")</f>
        <v/>
      </c>
      <c r="AX5" s="1" t="str">
        <f>IF(複数棟入力用フォーム!AS13="","",複数棟入力用フォーム!AS13)</f>
        <v/>
      </c>
      <c r="AY5" s="1" t="str">
        <f>IF(複数棟入力用フォーム!AT13="","",複数棟入力用フォーム!AT13)</f>
        <v/>
      </c>
      <c r="AZ5" s="1" t="str">
        <f>IF(複数棟入力用フォーム!AU13="区分所有者",1,"")</f>
        <v/>
      </c>
      <c r="BA5" s="1" t="str">
        <f>IF(複数棟入力用フォーム!AU13="外部専門家",1,"")</f>
        <v/>
      </c>
      <c r="BB5" s="1" t="str">
        <f>IF(複数棟入力用フォーム!AU13="不明",1,"")</f>
        <v/>
      </c>
      <c r="BC5" s="1" t="str">
        <f>IF(複数棟入力用フォーム!AV13="","",複数棟入力用フォーム!AV13)</f>
        <v/>
      </c>
      <c r="BD5" s="1" t="str">
        <f>IF(複数棟入力用フォーム!AW13="","",複数棟入力用フォーム!AW13)</f>
        <v/>
      </c>
      <c r="BE5" s="1" t="str">
        <f>IF(複数棟入力用フォーム!AX13="","",複数棟入力用フォーム!AX13)</f>
        <v/>
      </c>
      <c r="BF5" s="1" t="str">
        <f>IF(複数棟入力用フォーム!AY13="","",複数棟入力用フォーム!AY13)</f>
        <v/>
      </c>
      <c r="BG5" s="1" t="str">
        <f>IF(複数棟入力用フォーム!AZ13="","",複数棟入力用フォーム!AZ13)</f>
        <v/>
      </c>
      <c r="BH5" s="1" t="str">
        <f>IF(複数棟入力用フォーム!BA13="","",複数棟入力用フォーム!BA13)</f>
        <v/>
      </c>
      <c r="BI5" s="1" t="str">
        <f>IF(複数棟入力用フォーム!BB13="","",複数棟入力用フォーム!BB13)</f>
        <v/>
      </c>
      <c r="BJ5" s="1" t="str">
        <f>IF(複数棟入力用フォーム!BC13="","",複数棟入力用フォーム!BC13)</f>
        <v/>
      </c>
      <c r="BK5" s="1" t="str">
        <f>IF(複数棟入力用フォーム!BD13="","",複数棟入力用フォーム!BD13)</f>
        <v/>
      </c>
      <c r="BL5" s="1" t="str">
        <f>IF(複数棟入力用フォーム!BE13="","",複数棟入力用フォーム!BE13)</f>
        <v/>
      </c>
      <c r="BM5" s="1" t="str">
        <f>IF(複数棟入力用フォーム!BF13="","",複数棟入力用フォーム!BF13)</f>
        <v/>
      </c>
      <c r="BN5" s="1" t="str">
        <f>IF(複数棟入力用フォーム!BG13="均等積立方式",1,"")</f>
        <v/>
      </c>
      <c r="BO5" s="1" t="str">
        <f>IF(複数棟入力用フォーム!BG13="段階増額積立方式",1,"")</f>
        <v/>
      </c>
      <c r="BP5" s="1" t="str">
        <f>IF(複数棟入力用フォーム!BG13="その他",1,"")</f>
        <v/>
      </c>
      <c r="BQ5" s="1" t="str">
        <f>IF(複数棟入力用フォーム!BG13="不明",1,"")</f>
        <v/>
      </c>
      <c r="BR5" s="1" t="str">
        <f>IF(複数棟入力用フォーム!BH13="","",複数棟入力用フォーム!BH13)</f>
        <v/>
      </c>
      <c r="BS5" s="1" t="str">
        <f>IF(複数棟入力用フォーム!BI13="","",複数棟入力用フォーム!BI13)</f>
        <v/>
      </c>
      <c r="BT5" s="1" t="str">
        <f>IF(複数棟入力用フォーム!BJ13="","",複数棟入力用フォーム!BJ13)</f>
        <v/>
      </c>
      <c r="BU5" s="1" t="str">
        <f>IF(複数棟入力用フォーム!BK13="","",複数棟入力用フォーム!BK13)</f>
        <v/>
      </c>
      <c r="BV5" s="1" t="str">
        <f>IF(複数棟入力用フォーム!BL13="","",複数棟入力用フォーム!BL13)</f>
        <v/>
      </c>
      <c r="BW5" s="1" t="str">
        <f>IF(複数棟入力用フォーム!BM13="","",複数棟入力用フォーム!BM13)</f>
        <v/>
      </c>
      <c r="BX5" s="1" t="str">
        <f>IF(複数棟入力用フォーム!BN13="","",複数棟入力用フォーム!BN13)</f>
        <v/>
      </c>
      <c r="BY5" s="1" t="str">
        <f>IF(複数棟入力用フォーム!BO13="得ている",1,"")</f>
        <v/>
      </c>
      <c r="BZ5" s="1" t="str">
        <f>IF(複数棟入力用フォーム!BO13="得ていない",1,"")</f>
        <v/>
      </c>
      <c r="CA5" s="1" t="str">
        <f>IF(複数棟入力用フォーム!BO13="不明",1,"")</f>
        <v/>
      </c>
      <c r="CB5" s="1" t="str">
        <f>IF(複数棟入力用フォーム!BP13="","",複数棟入力用フォーム!BP13)</f>
        <v/>
      </c>
      <c r="CC5" s="1" t="str">
        <f>IF(複数棟入力用フォーム!BQ13="","",複数棟入力用フォーム!BQ13)</f>
        <v/>
      </c>
      <c r="CD5" s="1" t="str">
        <f>IF(複数棟入力用フォーム!BR13="","",複数棟入力用フォーム!BR13)</f>
        <v/>
      </c>
      <c r="CE5" s="1" t="str">
        <f>IF(複数棟入力用フォーム!BS13="","",複数棟入力用フォーム!BS13)</f>
        <v/>
      </c>
      <c r="CF5" s="1" t="str">
        <f>IF(複数棟入力用フォーム!BT13="実施済",1,"")</f>
        <v/>
      </c>
      <c r="CG5" s="1" t="str">
        <f>IF(複数棟入力用フォーム!BT13="未実施",1,"")</f>
        <v/>
      </c>
      <c r="CH5" s="1" t="str">
        <f>IF(複数棟入力用フォーム!BT13="不明",1,"")</f>
        <v/>
      </c>
      <c r="CI5" s="1" t="str">
        <f>IF(複数棟入力用フォーム!BU13="耐震性あり",1,"")</f>
        <v/>
      </c>
      <c r="CJ5" s="1" t="str">
        <f>IF(複数棟入力用フォーム!BU13="耐震性なし",1,"")</f>
        <v/>
      </c>
      <c r="CK5" s="1" t="str">
        <f>IF(複数棟入力用フォーム!BU13="不明",1,"")</f>
        <v/>
      </c>
      <c r="CL5" s="1" t="str">
        <f>IF(複数棟入力用フォーム!BV13="実施済",1,"")</f>
        <v/>
      </c>
      <c r="CM5" s="1" t="str">
        <f>IF(複数棟入力用フォーム!BV13="未実施",1,"")</f>
        <v/>
      </c>
      <c r="CN5" s="1" t="str">
        <f>IF(複数棟入力用フォーム!BV13="不明",1,"")</f>
        <v/>
      </c>
      <c r="CO5" s="1" t="str">
        <f>IF(複数棟入力用フォーム!BW13="","",複数棟入力用フォーム!BW13)</f>
        <v/>
      </c>
      <c r="CP5" s="1" t="str">
        <f>IF(複数棟入力用フォーム!BX13="","",複数棟入力用フォーム!BX13)</f>
        <v/>
      </c>
      <c r="CQ5" s="1" t="str">
        <f>IF(複数棟入力用フォーム!BY13="","",複数棟入力用フォーム!BY13)</f>
        <v/>
      </c>
      <c r="CR5" s="1" t="str">
        <f>IF(複数棟入力用フォーム!BZ13="","",複数棟入力用フォーム!BZ13)</f>
        <v/>
      </c>
      <c r="CS5" s="1" t="str">
        <f>IF(複数棟入力用フォーム!CA13="","",複数棟入力用フォーム!CA13)</f>
        <v/>
      </c>
      <c r="CT5" s="1" t="str">
        <f>IF(複数棟入力用フォーム!CB13="","",複数棟入力用フォーム!CB13)</f>
        <v/>
      </c>
      <c r="CU5" s="1" t="str">
        <f>IF(複数棟入力用フォーム!CC13="","",複数棟入力用フォーム!CC13)</f>
        <v/>
      </c>
      <c r="CV5" s="1" t="str">
        <f>IF(複数棟入力用フォーム!CD13="","",複数棟入力用フォーム!CD13)</f>
        <v/>
      </c>
      <c r="CW5" s="1" t="str">
        <f>IF(複数棟入力用フォーム!CE13="","",複数棟入力用フォーム!CE13)</f>
        <v/>
      </c>
      <c r="CX5" s="1" t="str">
        <f>IF(複数棟入力用フォーム!CF13="","",複数棟入力用フォーム!CF13)</f>
        <v/>
      </c>
      <c r="CY5" s="1" t="str">
        <f>IF(複数棟入力用フォーム!CG13="","",複数棟入力用フォーム!CG13)</f>
        <v/>
      </c>
      <c r="CZ5" s="1" t="str">
        <f>IF(複数棟入力用フォーム!CH13="","",複数棟入力用フォーム!CH13)</f>
        <v/>
      </c>
      <c r="DA5" s="1" t="str">
        <f>IF(複数棟入力用フォーム!CI13="","",複数棟入力用フォーム!CI13)</f>
        <v/>
      </c>
      <c r="DB5" s="1" t="str">
        <f>IF(複数棟入力用フォーム!CJ13="","",複数棟入力用フォーム!CJ13)</f>
        <v/>
      </c>
      <c r="DC5" s="1" t="str">
        <f>IF(複数棟入力用フォーム!CK13="","",複数棟入力用フォーム!CK13)</f>
        <v/>
      </c>
      <c r="DD5" s="1" t="str">
        <f>IF(複数棟入力用フォーム!CL13="","",複数棟入力用フォーム!CL13)</f>
        <v/>
      </c>
      <c r="DE5" s="1" t="str">
        <f>IF(複数棟入力用フォーム!CM13="","",複数棟入力用フォーム!CM13)</f>
        <v/>
      </c>
      <c r="DF5" s="1" t="str">
        <f>IF(複数棟入力用フォーム!CN13="","",複数棟入力用フォーム!CN13)</f>
        <v/>
      </c>
      <c r="DG5" s="1" t="str">
        <f>IF(複数棟入力用フォーム!CO13="","",複数棟入力用フォーム!CO13)</f>
        <v/>
      </c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</row>
    <row r="6" spans="1:145">
      <c r="A6" s="16" t="str" cm="1">
        <f t="array" ref="A6">IF(SUMPRODUCT(--(B6:DG6&lt;&gt;""))=0,"",複数棟入力用フォーム!$B$3)</f>
        <v/>
      </c>
      <c r="B6" s="7" t="str">
        <f>IF(複数棟入力用フォーム!B14="","",複数棟入力用フォーム!B14)</f>
        <v/>
      </c>
      <c r="C6" s="7" t="str">
        <f>IF(複数棟入力用フォーム!C14="","",複数棟入力用フォーム!C14)</f>
        <v/>
      </c>
      <c r="D6" s="7" t="str">
        <f>IF(複数棟入力用フォーム!D14="","",複数棟入力用フォーム!D14)</f>
        <v/>
      </c>
      <c r="E6" s="7" t="str">
        <f>IF(複数棟入力用フォーム!E14="","",複数棟入力用フォーム!E14)</f>
        <v/>
      </c>
      <c r="F6" s="7" t="str">
        <f>IF(複数棟入力用フォーム!F14="","",複数棟入力用フォーム!F14)</f>
        <v/>
      </c>
      <c r="G6" s="7" t="str">
        <f>IF(複数棟入力用フォーム!G14="","",複数棟入力用フォーム!G14)</f>
        <v/>
      </c>
      <c r="H6" s="7" t="str">
        <f>IF(複数棟入力用フォーム!H14="","",複数棟入力用フォーム!H14)</f>
        <v/>
      </c>
      <c r="I6" s="7" t="str">
        <f>IF(複数棟入力用フォーム!I14="","",複数棟入力用フォーム!I14)</f>
        <v/>
      </c>
      <c r="J6" s="7" t="str">
        <f>IF(複数棟入力用フォーム!J14="","",複数棟入力用フォーム!J14)</f>
        <v/>
      </c>
      <c r="K6" s="7" t="str">
        <f>IF(複数棟入力用フォーム!K14="","",複数棟入力用フォーム!K14)</f>
        <v/>
      </c>
      <c r="L6" s="7" t="str">
        <f>IF(複数棟入力用フォーム!L14="","",複数棟入力用フォーム!L14)</f>
        <v/>
      </c>
      <c r="M6" s="7" t="str">
        <f>IF(複数棟入力用フォーム!M14="","",複数棟入力用フォーム!M14)</f>
        <v/>
      </c>
      <c r="N6" s="7" t="str">
        <f>IF(複数棟入力用フォーム!N14="","",複数棟入力用フォーム!N14)</f>
        <v/>
      </c>
      <c r="O6" s="7" t="str">
        <f>IF(複数棟入力用フォーム!O14="","",複数棟入力用フォーム!O14)</f>
        <v/>
      </c>
      <c r="P6" s="7" t="str">
        <f>IF(複数棟入力用フォーム!P14="","",複数棟入力用フォーム!P14)</f>
        <v/>
      </c>
      <c r="Q6" s="7" t="str">
        <f>IF(複数棟入力用フォーム!Q14="","",複数棟入力用フォーム!Q14)</f>
        <v/>
      </c>
      <c r="R6" s="7" t="str">
        <f>IF(複数棟入力用フォーム!R14="","",複数棟入力用フォーム!R14)</f>
        <v/>
      </c>
      <c r="S6" s="7" t="str">
        <f>IF(複数棟入力用フォーム!S14="","",複数棟入力用フォーム!S14)</f>
        <v/>
      </c>
      <c r="T6" s="7" t="str">
        <f>IF(複数棟入力用フォーム!T14="","",複数棟入力用フォーム!T14)</f>
        <v/>
      </c>
      <c r="U6" s="7" t="str">
        <f>IF(複数棟入力用フォーム!U14="","",複数棟入力用フォーム!U14)</f>
        <v/>
      </c>
      <c r="V6" s="7" t="str">
        <f>IF(複数棟入力用フォーム!V14="","",複数棟入力用フォーム!V14)</f>
        <v/>
      </c>
      <c r="W6" s="7" t="str">
        <f>IF(複数棟入力用フォーム!W14="","",複数棟入力用フォーム!W14)</f>
        <v/>
      </c>
      <c r="X6" s="7" t="str">
        <f>IF(複数棟入力用フォーム!X14="","",複数棟入力用フォーム!X14)</f>
        <v/>
      </c>
      <c r="Y6" s="7" t="str">
        <f>IF(複数棟入力用フォーム!Y14="","",複数棟入力用フォーム!Y14)</f>
        <v/>
      </c>
      <c r="Z6" s="7" t="str">
        <f>IF(複数棟入力用フォーム!Z14="","",複数棟入力用フォーム!Z14)</f>
        <v/>
      </c>
      <c r="AA6" s="1" t="str">
        <f>IF(ISNUMBER(SEARCH("店舗",複数棟入力用フォーム!AA14)),1,"")</f>
        <v/>
      </c>
      <c r="AB6" s="1" t="str">
        <f>IF(ISNUMBER(SEARCH("事務所",複数棟入力用フォーム!AA14)),1,"")</f>
        <v/>
      </c>
      <c r="AC6" s="1" t="str">
        <f>IF(ISNUMBER(SEARCH("その他",複数棟入力用フォーム!AA14)),1,"")</f>
        <v/>
      </c>
      <c r="AD6" s="1" t="str">
        <f>IF(複数棟入力用フォーム!AB14="","",複数棟入力用フォーム!AB14)</f>
        <v/>
      </c>
      <c r="AE6" s="1" t="str">
        <f>IF(複数棟入力用フォーム!AC14="","",複数棟入力用フォーム!AC14)</f>
        <v/>
      </c>
      <c r="AF6" s="1" t="str">
        <f>IF(複数棟入力用フォーム!AD14="","",複数棟入力用フォーム!AD14)</f>
        <v/>
      </c>
      <c r="AG6" s="1" t="str">
        <f>IF(複数棟入力用フォーム!AE14="","",複数棟入力用フォーム!AE14)</f>
        <v/>
      </c>
      <c r="AH6" s="1" t="str">
        <f>IF(複数棟入力用フォーム!AF14="","",複数棟入力用フォーム!AF14)</f>
        <v/>
      </c>
      <c r="AI6" s="1" t="str">
        <f>IF(複数棟入力用フォーム!AG14="","",複数棟入力用フォーム!AG14)</f>
        <v/>
      </c>
      <c r="AJ6" s="1" t="str">
        <f>IF(複数棟入力用フォーム!AH14="","",複数棟入力用フォーム!AH14)</f>
        <v/>
      </c>
      <c r="AK6" s="1" t="str">
        <f>IF(複数棟入力用フォーム!AI14="","",複数棟入力用フォーム!AI14)</f>
        <v/>
      </c>
      <c r="AL6" s="1" t="str">
        <f>IF(複数棟入力用フォーム!AJ14="","",複数棟入力用フォーム!AJ14)</f>
        <v/>
      </c>
      <c r="AM6" s="1" t="str">
        <f>IF(複数棟入力用フォーム!AK14="","",複数棟入力用フォーム!AK14)</f>
        <v/>
      </c>
      <c r="AN6" s="1" t="str">
        <f>IF(複数棟入力用フォーム!AL14="","",複数棟入力用フォーム!AL14)</f>
        <v/>
      </c>
      <c r="AO6" s="1" t="str">
        <f>IF(複数棟入力用フォーム!AM14="","",複数棟入力用フォーム!AM14)</f>
        <v/>
      </c>
      <c r="AP6" s="1" t="str">
        <f>IF(複数棟入力用フォーム!AN14="","",複数棟入力用フォーム!AN14)</f>
        <v/>
      </c>
      <c r="AQ6" s="1" t="str">
        <f>IF(複数棟入力用フォーム!AO14="","",複数棟入力用フォーム!AO14)</f>
        <v/>
      </c>
      <c r="AR6" s="1" t="str">
        <f>IF(複数棟入力用フォーム!AP14="管理組合",1,"")</f>
        <v/>
      </c>
      <c r="AS6" s="1" t="str">
        <f>IF(複数棟入力用フォーム!AP14="管理組合法人",1,"")</f>
        <v/>
      </c>
      <c r="AT6" s="1" t="str">
        <f>IF(複数棟入力用フォーム!AQ14="","",複数棟入力用フォーム!AQ14)</f>
        <v/>
      </c>
      <c r="AU6" s="1" t="str">
        <f>IF(複数棟入力用フォーム!AR14="区分所有者",1,"")</f>
        <v/>
      </c>
      <c r="AV6" s="1" t="str">
        <f>IF(複数棟入力用フォーム!AR14="管理会社",1,"")</f>
        <v/>
      </c>
      <c r="AW6" s="1" t="str">
        <f>IF(複数棟入力用フォーム!AR14="その他の専門家",1,"")</f>
        <v/>
      </c>
      <c r="AX6" s="1" t="str">
        <f>IF(複数棟入力用フォーム!AS14="","",複数棟入力用フォーム!AS14)</f>
        <v/>
      </c>
      <c r="AY6" s="1" t="str">
        <f>IF(複数棟入力用フォーム!AT14="","",複数棟入力用フォーム!AT14)</f>
        <v/>
      </c>
      <c r="AZ6" s="1" t="str">
        <f>IF(複数棟入力用フォーム!AU14="区分所有者",1,"")</f>
        <v/>
      </c>
      <c r="BA6" s="1" t="str">
        <f>IF(複数棟入力用フォーム!AU14="外部専門家",1,"")</f>
        <v/>
      </c>
      <c r="BB6" s="1" t="str">
        <f>IF(複数棟入力用フォーム!AU14="不明",1,"")</f>
        <v/>
      </c>
      <c r="BC6" s="1" t="str">
        <f>IF(複数棟入力用フォーム!AV14="","",複数棟入力用フォーム!AV14)</f>
        <v/>
      </c>
      <c r="BD6" s="1" t="str">
        <f>IF(複数棟入力用フォーム!AW14="","",複数棟入力用フォーム!AW14)</f>
        <v/>
      </c>
      <c r="BE6" s="1" t="str">
        <f>IF(複数棟入力用フォーム!AX14="","",複数棟入力用フォーム!AX14)</f>
        <v/>
      </c>
      <c r="BF6" s="1" t="str">
        <f>IF(複数棟入力用フォーム!AY14="","",複数棟入力用フォーム!AY14)</f>
        <v/>
      </c>
      <c r="BG6" s="1" t="str">
        <f>IF(複数棟入力用フォーム!AZ14="","",複数棟入力用フォーム!AZ14)</f>
        <v/>
      </c>
      <c r="BH6" s="1" t="str">
        <f>IF(複数棟入力用フォーム!BA14="","",複数棟入力用フォーム!BA14)</f>
        <v/>
      </c>
      <c r="BI6" s="1" t="str">
        <f>IF(複数棟入力用フォーム!BB14="","",複数棟入力用フォーム!BB14)</f>
        <v/>
      </c>
      <c r="BJ6" s="1" t="str">
        <f>IF(複数棟入力用フォーム!BC14="","",複数棟入力用フォーム!BC14)</f>
        <v/>
      </c>
      <c r="BK6" s="1" t="str">
        <f>IF(複数棟入力用フォーム!BD14="","",複数棟入力用フォーム!BD14)</f>
        <v/>
      </c>
      <c r="BL6" s="1" t="str">
        <f>IF(複数棟入力用フォーム!BE14="","",複数棟入力用フォーム!BE14)</f>
        <v/>
      </c>
      <c r="BM6" s="1" t="str">
        <f>IF(複数棟入力用フォーム!BF14="","",複数棟入力用フォーム!BF14)</f>
        <v/>
      </c>
      <c r="BN6" s="1" t="str">
        <f>IF(複数棟入力用フォーム!BG14="均等積立方式",1,"")</f>
        <v/>
      </c>
      <c r="BO6" s="1" t="str">
        <f>IF(複数棟入力用フォーム!BG14="段階増額積立方式",1,"")</f>
        <v/>
      </c>
      <c r="BP6" s="1" t="str">
        <f>IF(複数棟入力用フォーム!BG14="その他",1,"")</f>
        <v/>
      </c>
      <c r="BQ6" s="1" t="str">
        <f>IF(複数棟入力用フォーム!BG14="不明",1,"")</f>
        <v/>
      </c>
      <c r="BR6" s="1" t="str">
        <f>IF(複数棟入力用フォーム!BH14="","",複数棟入力用フォーム!BH14)</f>
        <v/>
      </c>
      <c r="BS6" s="1" t="str">
        <f>IF(複数棟入力用フォーム!BI14="","",複数棟入力用フォーム!BI14)</f>
        <v/>
      </c>
      <c r="BT6" s="1" t="str">
        <f>IF(複数棟入力用フォーム!BJ14="","",複数棟入力用フォーム!BJ14)</f>
        <v/>
      </c>
      <c r="BU6" s="1" t="str">
        <f>IF(複数棟入力用フォーム!BK14="","",複数棟入力用フォーム!BK14)</f>
        <v/>
      </c>
      <c r="BV6" s="1" t="str">
        <f>IF(複数棟入力用フォーム!BL14="","",複数棟入力用フォーム!BL14)</f>
        <v/>
      </c>
      <c r="BW6" s="1" t="str">
        <f>IF(複数棟入力用フォーム!BM14="","",複数棟入力用フォーム!BM14)</f>
        <v/>
      </c>
      <c r="BX6" s="1" t="str">
        <f>IF(複数棟入力用フォーム!BN14="","",複数棟入力用フォーム!BN14)</f>
        <v/>
      </c>
      <c r="BY6" s="1" t="str">
        <f>IF(複数棟入力用フォーム!BO14="得ている",1,"")</f>
        <v/>
      </c>
      <c r="BZ6" s="1" t="str">
        <f>IF(複数棟入力用フォーム!BO14="得ていない",1,"")</f>
        <v/>
      </c>
      <c r="CA6" s="1" t="str">
        <f>IF(複数棟入力用フォーム!BO14="不明",1,"")</f>
        <v/>
      </c>
      <c r="CB6" s="1" t="str">
        <f>IF(複数棟入力用フォーム!BP14="","",複数棟入力用フォーム!BP14)</f>
        <v/>
      </c>
      <c r="CC6" s="1" t="str">
        <f>IF(複数棟入力用フォーム!BQ14="","",複数棟入力用フォーム!BQ14)</f>
        <v/>
      </c>
      <c r="CD6" s="1" t="str">
        <f>IF(複数棟入力用フォーム!BR14="","",複数棟入力用フォーム!BR14)</f>
        <v/>
      </c>
      <c r="CE6" s="1" t="str">
        <f>IF(複数棟入力用フォーム!BS14="","",複数棟入力用フォーム!BS14)</f>
        <v/>
      </c>
      <c r="CF6" s="1" t="str">
        <f>IF(複数棟入力用フォーム!BT14="実施済",1,"")</f>
        <v/>
      </c>
      <c r="CG6" s="1" t="str">
        <f>IF(複数棟入力用フォーム!BT14="未実施",1,"")</f>
        <v/>
      </c>
      <c r="CH6" s="1" t="str">
        <f>IF(複数棟入力用フォーム!BT14="不明",1,"")</f>
        <v/>
      </c>
      <c r="CI6" s="1" t="str">
        <f>IF(複数棟入力用フォーム!BU14="耐震性あり",1,"")</f>
        <v/>
      </c>
      <c r="CJ6" s="1" t="str">
        <f>IF(複数棟入力用フォーム!BU14="耐震性なし",1,"")</f>
        <v/>
      </c>
      <c r="CK6" s="1" t="str">
        <f>IF(複数棟入力用フォーム!BU14="不明",1,"")</f>
        <v/>
      </c>
      <c r="CL6" s="1" t="str">
        <f>IF(複数棟入力用フォーム!BV14="実施済",1,"")</f>
        <v/>
      </c>
      <c r="CM6" s="1" t="str">
        <f>IF(複数棟入力用フォーム!BV14="未実施",1,"")</f>
        <v/>
      </c>
      <c r="CN6" s="1" t="str">
        <f>IF(複数棟入力用フォーム!BV14="不明",1,"")</f>
        <v/>
      </c>
      <c r="CO6" s="1" t="str">
        <f>IF(複数棟入力用フォーム!BW14="","",複数棟入力用フォーム!BW14)</f>
        <v/>
      </c>
      <c r="CP6" s="1" t="str">
        <f>IF(複数棟入力用フォーム!BX14="","",複数棟入力用フォーム!BX14)</f>
        <v/>
      </c>
      <c r="CQ6" s="1" t="str">
        <f>IF(複数棟入力用フォーム!BY14="","",複数棟入力用フォーム!BY14)</f>
        <v/>
      </c>
      <c r="CR6" s="1" t="str">
        <f>IF(複数棟入力用フォーム!BZ14="","",複数棟入力用フォーム!BZ14)</f>
        <v/>
      </c>
      <c r="CS6" s="1" t="str">
        <f>IF(複数棟入力用フォーム!CA14="","",複数棟入力用フォーム!CA14)</f>
        <v/>
      </c>
      <c r="CT6" s="1" t="str">
        <f>IF(複数棟入力用フォーム!CB14="","",複数棟入力用フォーム!CB14)</f>
        <v/>
      </c>
      <c r="CU6" s="1" t="str">
        <f>IF(複数棟入力用フォーム!CC14="","",複数棟入力用フォーム!CC14)</f>
        <v/>
      </c>
      <c r="CV6" s="1" t="str">
        <f>IF(複数棟入力用フォーム!CD14="","",複数棟入力用フォーム!CD14)</f>
        <v/>
      </c>
      <c r="CW6" s="1" t="str">
        <f>IF(複数棟入力用フォーム!CE14="","",複数棟入力用フォーム!CE14)</f>
        <v/>
      </c>
      <c r="CX6" s="1" t="str">
        <f>IF(複数棟入力用フォーム!CF14="","",複数棟入力用フォーム!CF14)</f>
        <v/>
      </c>
      <c r="CY6" s="1" t="str">
        <f>IF(複数棟入力用フォーム!CG14="","",複数棟入力用フォーム!CG14)</f>
        <v/>
      </c>
      <c r="CZ6" s="1" t="str">
        <f>IF(複数棟入力用フォーム!CH14="","",複数棟入力用フォーム!CH14)</f>
        <v/>
      </c>
      <c r="DA6" s="1" t="str">
        <f>IF(複数棟入力用フォーム!CI14="","",複数棟入力用フォーム!CI14)</f>
        <v/>
      </c>
      <c r="DB6" s="1" t="str">
        <f>IF(複数棟入力用フォーム!CJ14="","",複数棟入力用フォーム!CJ14)</f>
        <v/>
      </c>
      <c r="DC6" s="1" t="str">
        <f>IF(複数棟入力用フォーム!CK14="","",複数棟入力用フォーム!CK14)</f>
        <v/>
      </c>
      <c r="DD6" s="1" t="str">
        <f>IF(複数棟入力用フォーム!CL14="","",複数棟入力用フォーム!CL14)</f>
        <v/>
      </c>
      <c r="DE6" s="1" t="str">
        <f>IF(複数棟入力用フォーム!CM14="","",複数棟入力用フォーム!CM14)</f>
        <v/>
      </c>
      <c r="DF6" s="1" t="str">
        <f>IF(複数棟入力用フォーム!CN14="","",複数棟入力用フォーム!CN14)</f>
        <v/>
      </c>
      <c r="DG6" s="1" t="str">
        <f>IF(複数棟入力用フォーム!CO14="","",複数棟入力用フォーム!CO14)</f>
        <v/>
      </c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</row>
    <row r="7" spans="1:145">
      <c r="A7" s="16" t="str" cm="1">
        <f t="array" ref="A7">IF(SUMPRODUCT(--(B7:DG7&lt;&gt;""))=0,"",複数棟入力用フォーム!$B$3)</f>
        <v/>
      </c>
      <c r="B7" s="7" t="str">
        <f>IF(複数棟入力用フォーム!B15="","",複数棟入力用フォーム!B15)</f>
        <v/>
      </c>
      <c r="C7" s="7" t="str">
        <f>IF(複数棟入力用フォーム!C15="","",複数棟入力用フォーム!C15)</f>
        <v/>
      </c>
      <c r="D7" s="7" t="str">
        <f>IF(複数棟入力用フォーム!D15="","",複数棟入力用フォーム!D15)</f>
        <v/>
      </c>
      <c r="E7" s="7" t="str">
        <f>IF(複数棟入力用フォーム!E15="","",複数棟入力用フォーム!E15)</f>
        <v/>
      </c>
      <c r="F7" s="7" t="str">
        <f>IF(複数棟入力用フォーム!F15="","",複数棟入力用フォーム!F15)</f>
        <v/>
      </c>
      <c r="G7" s="7" t="str">
        <f>IF(複数棟入力用フォーム!G15="","",複数棟入力用フォーム!G15)</f>
        <v/>
      </c>
      <c r="H7" s="7" t="str">
        <f>IF(複数棟入力用フォーム!H15="","",複数棟入力用フォーム!H15)</f>
        <v/>
      </c>
      <c r="I7" s="7" t="str">
        <f>IF(複数棟入力用フォーム!I15="","",複数棟入力用フォーム!I15)</f>
        <v/>
      </c>
      <c r="J7" s="7" t="str">
        <f>IF(複数棟入力用フォーム!J15="","",複数棟入力用フォーム!J15)</f>
        <v/>
      </c>
      <c r="K7" s="7" t="str">
        <f>IF(複数棟入力用フォーム!K15="","",複数棟入力用フォーム!K15)</f>
        <v/>
      </c>
      <c r="L7" s="7" t="str">
        <f>IF(複数棟入力用フォーム!L15="","",複数棟入力用フォーム!L15)</f>
        <v/>
      </c>
      <c r="M7" s="7" t="str">
        <f>IF(複数棟入力用フォーム!M15="","",複数棟入力用フォーム!M15)</f>
        <v/>
      </c>
      <c r="N7" s="7" t="str">
        <f>IF(複数棟入力用フォーム!N15="","",複数棟入力用フォーム!N15)</f>
        <v/>
      </c>
      <c r="O7" s="7" t="str">
        <f>IF(複数棟入力用フォーム!O15="","",複数棟入力用フォーム!O15)</f>
        <v/>
      </c>
      <c r="P7" s="7" t="str">
        <f>IF(複数棟入力用フォーム!P15="","",複数棟入力用フォーム!P15)</f>
        <v/>
      </c>
      <c r="Q7" s="7" t="str">
        <f>IF(複数棟入力用フォーム!Q15="","",複数棟入力用フォーム!Q15)</f>
        <v/>
      </c>
      <c r="R7" s="7" t="str">
        <f>IF(複数棟入力用フォーム!R15="","",複数棟入力用フォーム!R15)</f>
        <v/>
      </c>
      <c r="S7" s="7" t="str">
        <f>IF(複数棟入力用フォーム!S15="","",複数棟入力用フォーム!S15)</f>
        <v/>
      </c>
      <c r="T7" s="7" t="str">
        <f>IF(複数棟入力用フォーム!T15="","",複数棟入力用フォーム!T15)</f>
        <v/>
      </c>
      <c r="U7" s="7" t="str">
        <f>IF(複数棟入力用フォーム!U15="","",複数棟入力用フォーム!U15)</f>
        <v/>
      </c>
      <c r="V7" s="7" t="str">
        <f>IF(複数棟入力用フォーム!V15="","",複数棟入力用フォーム!V15)</f>
        <v/>
      </c>
      <c r="W7" s="7" t="str">
        <f>IF(複数棟入力用フォーム!W15="","",複数棟入力用フォーム!W15)</f>
        <v/>
      </c>
      <c r="X7" s="7" t="str">
        <f>IF(複数棟入力用フォーム!X15="","",複数棟入力用フォーム!X15)</f>
        <v/>
      </c>
      <c r="Y7" s="7" t="str">
        <f>IF(複数棟入力用フォーム!Y15="","",複数棟入力用フォーム!Y15)</f>
        <v/>
      </c>
      <c r="Z7" s="7" t="str">
        <f>IF(複数棟入力用フォーム!Z15="","",複数棟入力用フォーム!Z15)</f>
        <v/>
      </c>
      <c r="AA7" s="1" t="str">
        <f>IF(ISNUMBER(SEARCH("店舗",複数棟入力用フォーム!AA15)),1,"")</f>
        <v/>
      </c>
      <c r="AB7" s="1" t="str">
        <f>IF(ISNUMBER(SEARCH("事務所",複数棟入力用フォーム!AA15)),1,"")</f>
        <v/>
      </c>
      <c r="AC7" s="1" t="str">
        <f>IF(ISNUMBER(SEARCH("その他",複数棟入力用フォーム!AA15)),1,"")</f>
        <v/>
      </c>
      <c r="AD7" s="1" t="str">
        <f>IF(複数棟入力用フォーム!AB15="","",複数棟入力用フォーム!AB15)</f>
        <v/>
      </c>
      <c r="AE7" s="1" t="str">
        <f>IF(複数棟入力用フォーム!AC15="","",複数棟入力用フォーム!AC15)</f>
        <v/>
      </c>
      <c r="AF7" s="1" t="str">
        <f>IF(複数棟入力用フォーム!AD15="","",複数棟入力用フォーム!AD15)</f>
        <v/>
      </c>
      <c r="AG7" s="1" t="str">
        <f>IF(複数棟入力用フォーム!AE15="","",複数棟入力用フォーム!AE15)</f>
        <v/>
      </c>
      <c r="AH7" s="1" t="str">
        <f>IF(複数棟入力用フォーム!AF15="","",複数棟入力用フォーム!AF15)</f>
        <v/>
      </c>
      <c r="AI7" s="1" t="str">
        <f>IF(複数棟入力用フォーム!AG15="","",複数棟入力用フォーム!AG15)</f>
        <v/>
      </c>
      <c r="AJ7" s="1" t="str">
        <f>IF(複数棟入力用フォーム!AH15="","",複数棟入力用フォーム!AH15)</f>
        <v/>
      </c>
      <c r="AK7" s="1" t="str">
        <f>IF(複数棟入力用フォーム!AI15="","",複数棟入力用フォーム!AI15)</f>
        <v/>
      </c>
      <c r="AL7" s="1" t="str">
        <f>IF(複数棟入力用フォーム!AJ15="","",複数棟入力用フォーム!AJ15)</f>
        <v/>
      </c>
      <c r="AM7" s="1" t="str">
        <f>IF(複数棟入力用フォーム!AK15="","",複数棟入力用フォーム!AK15)</f>
        <v/>
      </c>
      <c r="AN7" s="1" t="str">
        <f>IF(複数棟入力用フォーム!AL15="","",複数棟入力用フォーム!AL15)</f>
        <v/>
      </c>
      <c r="AO7" s="1" t="str">
        <f>IF(複数棟入力用フォーム!AM15="","",複数棟入力用フォーム!AM15)</f>
        <v/>
      </c>
      <c r="AP7" s="1" t="str">
        <f>IF(複数棟入力用フォーム!AN15="","",複数棟入力用フォーム!AN15)</f>
        <v/>
      </c>
      <c r="AQ7" s="1" t="str">
        <f>IF(複数棟入力用フォーム!AO15="","",複数棟入力用フォーム!AO15)</f>
        <v/>
      </c>
      <c r="AR7" s="1" t="str">
        <f>IF(複数棟入力用フォーム!AP15="管理組合",1,"")</f>
        <v/>
      </c>
      <c r="AS7" s="1" t="str">
        <f>IF(複数棟入力用フォーム!AP15="管理組合法人",1,"")</f>
        <v/>
      </c>
      <c r="AT7" s="1" t="str">
        <f>IF(複数棟入力用フォーム!AQ15="","",複数棟入力用フォーム!AQ15)</f>
        <v/>
      </c>
      <c r="AU7" s="1" t="str">
        <f>IF(複数棟入力用フォーム!AR15="区分所有者",1,"")</f>
        <v/>
      </c>
      <c r="AV7" s="1" t="str">
        <f>IF(複数棟入力用フォーム!AR15="管理会社",1,"")</f>
        <v/>
      </c>
      <c r="AW7" s="1" t="str">
        <f>IF(複数棟入力用フォーム!AR15="その他の専門家",1,"")</f>
        <v/>
      </c>
      <c r="AX7" s="1" t="str">
        <f>IF(複数棟入力用フォーム!AS15="","",複数棟入力用フォーム!AS15)</f>
        <v/>
      </c>
      <c r="AY7" s="1" t="str">
        <f>IF(複数棟入力用フォーム!AT15="","",複数棟入力用フォーム!AT15)</f>
        <v/>
      </c>
      <c r="AZ7" s="1" t="str">
        <f>IF(複数棟入力用フォーム!AU15="区分所有者",1,"")</f>
        <v/>
      </c>
      <c r="BA7" s="1" t="str">
        <f>IF(複数棟入力用フォーム!AU15="外部専門家",1,"")</f>
        <v/>
      </c>
      <c r="BB7" s="1" t="str">
        <f>IF(複数棟入力用フォーム!AU15="不明",1,"")</f>
        <v/>
      </c>
      <c r="BC7" s="1" t="str">
        <f>IF(複数棟入力用フォーム!AV15="","",複数棟入力用フォーム!AV15)</f>
        <v/>
      </c>
      <c r="BD7" s="1" t="str">
        <f>IF(複数棟入力用フォーム!AW15="","",複数棟入力用フォーム!AW15)</f>
        <v/>
      </c>
      <c r="BE7" s="1" t="str">
        <f>IF(複数棟入力用フォーム!AX15="","",複数棟入力用フォーム!AX15)</f>
        <v/>
      </c>
      <c r="BF7" s="1" t="str">
        <f>IF(複数棟入力用フォーム!AY15="","",複数棟入力用フォーム!AY15)</f>
        <v/>
      </c>
      <c r="BG7" s="1" t="str">
        <f>IF(複数棟入力用フォーム!AZ15="","",複数棟入力用フォーム!AZ15)</f>
        <v/>
      </c>
      <c r="BH7" s="1" t="str">
        <f>IF(複数棟入力用フォーム!BA15="","",複数棟入力用フォーム!BA15)</f>
        <v/>
      </c>
      <c r="BI7" s="1" t="str">
        <f>IF(複数棟入力用フォーム!BB15="","",複数棟入力用フォーム!BB15)</f>
        <v/>
      </c>
      <c r="BJ7" s="1" t="str">
        <f>IF(複数棟入力用フォーム!BC15="","",複数棟入力用フォーム!BC15)</f>
        <v/>
      </c>
      <c r="BK7" s="1" t="str">
        <f>IF(複数棟入力用フォーム!BD15="","",複数棟入力用フォーム!BD15)</f>
        <v/>
      </c>
      <c r="BL7" s="1" t="str">
        <f>IF(複数棟入力用フォーム!BE15="","",複数棟入力用フォーム!BE15)</f>
        <v/>
      </c>
      <c r="BM7" s="1" t="str">
        <f>IF(複数棟入力用フォーム!BF15="","",複数棟入力用フォーム!BF15)</f>
        <v/>
      </c>
      <c r="BN7" s="1" t="str">
        <f>IF(複数棟入力用フォーム!BG15="均等積立方式",1,"")</f>
        <v/>
      </c>
      <c r="BO7" s="1" t="str">
        <f>IF(複数棟入力用フォーム!BG15="段階増額積立方式",1,"")</f>
        <v/>
      </c>
      <c r="BP7" s="1" t="str">
        <f>IF(複数棟入力用フォーム!BG15="その他",1,"")</f>
        <v/>
      </c>
      <c r="BQ7" s="1" t="str">
        <f>IF(複数棟入力用フォーム!BG15="不明",1,"")</f>
        <v/>
      </c>
      <c r="BR7" s="1" t="str">
        <f>IF(複数棟入力用フォーム!BH15="","",複数棟入力用フォーム!BH15)</f>
        <v/>
      </c>
      <c r="BS7" s="1" t="str">
        <f>IF(複数棟入力用フォーム!BI15="","",複数棟入力用フォーム!BI15)</f>
        <v/>
      </c>
      <c r="BT7" s="1" t="str">
        <f>IF(複数棟入力用フォーム!BJ15="","",複数棟入力用フォーム!BJ15)</f>
        <v/>
      </c>
      <c r="BU7" s="1" t="str">
        <f>IF(複数棟入力用フォーム!BK15="","",複数棟入力用フォーム!BK15)</f>
        <v/>
      </c>
      <c r="BV7" s="1" t="str">
        <f>IF(複数棟入力用フォーム!BL15="","",複数棟入力用フォーム!BL15)</f>
        <v/>
      </c>
      <c r="BW7" s="1" t="str">
        <f>IF(複数棟入力用フォーム!BM15="","",複数棟入力用フォーム!BM15)</f>
        <v/>
      </c>
      <c r="BX7" s="1" t="str">
        <f>IF(複数棟入力用フォーム!BN15="","",複数棟入力用フォーム!BN15)</f>
        <v/>
      </c>
      <c r="BY7" s="1" t="str">
        <f>IF(複数棟入力用フォーム!BO15="得ている",1,"")</f>
        <v/>
      </c>
      <c r="BZ7" s="1" t="str">
        <f>IF(複数棟入力用フォーム!BO15="得ていない",1,"")</f>
        <v/>
      </c>
      <c r="CA7" s="1" t="str">
        <f>IF(複数棟入力用フォーム!BO15="不明",1,"")</f>
        <v/>
      </c>
      <c r="CB7" s="1" t="str">
        <f>IF(複数棟入力用フォーム!BP15="","",複数棟入力用フォーム!BP15)</f>
        <v/>
      </c>
      <c r="CC7" s="1" t="str">
        <f>IF(複数棟入力用フォーム!BQ15="","",複数棟入力用フォーム!BQ15)</f>
        <v/>
      </c>
      <c r="CD7" s="1" t="str">
        <f>IF(複数棟入力用フォーム!BR15="","",複数棟入力用フォーム!BR15)</f>
        <v/>
      </c>
      <c r="CE7" s="1" t="str">
        <f>IF(複数棟入力用フォーム!BS15="","",複数棟入力用フォーム!BS15)</f>
        <v/>
      </c>
      <c r="CF7" s="1" t="str">
        <f>IF(複数棟入力用フォーム!BT15="実施済",1,"")</f>
        <v/>
      </c>
      <c r="CG7" s="1" t="str">
        <f>IF(複数棟入力用フォーム!BT15="未実施",1,"")</f>
        <v/>
      </c>
      <c r="CH7" s="1" t="str">
        <f>IF(複数棟入力用フォーム!BT15="不明",1,"")</f>
        <v/>
      </c>
      <c r="CI7" s="1" t="str">
        <f>IF(複数棟入力用フォーム!BU15="耐震性あり",1,"")</f>
        <v/>
      </c>
      <c r="CJ7" s="1" t="str">
        <f>IF(複数棟入力用フォーム!BU15="耐震性なし",1,"")</f>
        <v/>
      </c>
      <c r="CK7" s="1" t="str">
        <f>IF(複数棟入力用フォーム!BU15="不明",1,"")</f>
        <v/>
      </c>
      <c r="CL7" s="1" t="str">
        <f>IF(複数棟入力用フォーム!BV15="実施済",1,"")</f>
        <v/>
      </c>
      <c r="CM7" s="1" t="str">
        <f>IF(複数棟入力用フォーム!BV15="未実施",1,"")</f>
        <v/>
      </c>
      <c r="CN7" s="1" t="str">
        <f>IF(複数棟入力用フォーム!BV15="不明",1,"")</f>
        <v/>
      </c>
      <c r="CO7" s="1" t="str">
        <f>IF(複数棟入力用フォーム!BW15="","",複数棟入力用フォーム!BW15)</f>
        <v/>
      </c>
      <c r="CP7" s="1" t="str">
        <f>IF(複数棟入力用フォーム!BX15="","",複数棟入力用フォーム!BX15)</f>
        <v/>
      </c>
      <c r="CQ7" s="1" t="str">
        <f>IF(複数棟入力用フォーム!BY15="","",複数棟入力用フォーム!BY15)</f>
        <v/>
      </c>
      <c r="CR7" s="1" t="str">
        <f>IF(複数棟入力用フォーム!BZ15="","",複数棟入力用フォーム!BZ15)</f>
        <v/>
      </c>
      <c r="CS7" s="1" t="str">
        <f>IF(複数棟入力用フォーム!CA15="","",複数棟入力用フォーム!CA15)</f>
        <v/>
      </c>
      <c r="CT7" s="1" t="str">
        <f>IF(複数棟入力用フォーム!CB15="","",複数棟入力用フォーム!CB15)</f>
        <v/>
      </c>
      <c r="CU7" s="1" t="str">
        <f>IF(複数棟入力用フォーム!CC15="","",複数棟入力用フォーム!CC15)</f>
        <v/>
      </c>
      <c r="CV7" s="1" t="str">
        <f>IF(複数棟入力用フォーム!CD15="","",複数棟入力用フォーム!CD15)</f>
        <v/>
      </c>
      <c r="CW7" s="1" t="str">
        <f>IF(複数棟入力用フォーム!CE15="","",複数棟入力用フォーム!CE15)</f>
        <v/>
      </c>
      <c r="CX7" s="1" t="str">
        <f>IF(複数棟入力用フォーム!CF15="","",複数棟入力用フォーム!CF15)</f>
        <v/>
      </c>
      <c r="CY7" s="1" t="str">
        <f>IF(複数棟入力用フォーム!CG15="","",複数棟入力用フォーム!CG15)</f>
        <v/>
      </c>
      <c r="CZ7" s="1" t="str">
        <f>IF(複数棟入力用フォーム!CH15="","",複数棟入力用フォーム!CH15)</f>
        <v/>
      </c>
      <c r="DA7" s="1" t="str">
        <f>IF(複数棟入力用フォーム!CI15="","",複数棟入力用フォーム!CI15)</f>
        <v/>
      </c>
      <c r="DB7" s="1" t="str">
        <f>IF(複数棟入力用フォーム!CJ15="","",複数棟入力用フォーム!CJ15)</f>
        <v/>
      </c>
      <c r="DC7" s="1" t="str">
        <f>IF(複数棟入力用フォーム!CK15="","",複数棟入力用フォーム!CK15)</f>
        <v/>
      </c>
      <c r="DD7" s="1" t="str">
        <f>IF(複数棟入力用フォーム!CL15="","",複数棟入力用フォーム!CL15)</f>
        <v/>
      </c>
      <c r="DE7" s="1" t="str">
        <f>IF(複数棟入力用フォーム!CM15="","",複数棟入力用フォーム!CM15)</f>
        <v/>
      </c>
      <c r="DF7" s="1" t="str">
        <f>IF(複数棟入力用フォーム!CN15="","",複数棟入力用フォーム!CN15)</f>
        <v/>
      </c>
      <c r="DG7" s="1" t="str">
        <f>IF(複数棟入力用フォーム!CO15="","",複数棟入力用フォーム!CO15)</f>
        <v/>
      </c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</row>
    <row r="8" spans="1:145">
      <c r="A8" s="16" t="str" cm="1">
        <f t="array" ref="A8">IF(SUMPRODUCT(--(B8:DG8&lt;&gt;""))=0,"",複数棟入力用フォーム!$B$3)</f>
        <v/>
      </c>
      <c r="B8" s="7" t="str">
        <f>IF(複数棟入力用フォーム!B16="","",複数棟入力用フォーム!B16)</f>
        <v/>
      </c>
      <c r="C8" s="7" t="str">
        <f>IF(複数棟入力用フォーム!C16="","",複数棟入力用フォーム!C16)</f>
        <v/>
      </c>
      <c r="D8" s="7" t="str">
        <f>IF(複数棟入力用フォーム!D16="","",複数棟入力用フォーム!D16)</f>
        <v/>
      </c>
      <c r="E8" s="7" t="str">
        <f>IF(複数棟入力用フォーム!E16="","",複数棟入力用フォーム!E16)</f>
        <v/>
      </c>
      <c r="F8" s="7" t="str">
        <f>IF(複数棟入力用フォーム!F16="","",複数棟入力用フォーム!F16)</f>
        <v/>
      </c>
      <c r="G8" s="7" t="str">
        <f>IF(複数棟入力用フォーム!G16="","",複数棟入力用フォーム!G16)</f>
        <v/>
      </c>
      <c r="H8" s="7" t="str">
        <f>IF(複数棟入力用フォーム!H16="","",複数棟入力用フォーム!H16)</f>
        <v/>
      </c>
      <c r="I8" s="7" t="str">
        <f>IF(複数棟入力用フォーム!I16="","",複数棟入力用フォーム!I16)</f>
        <v/>
      </c>
      <c r="J8" s="7" t="str">
        <f>IF(複数棟入力用フォーム!J16="","",複数棟入力用フォーム!J16)</f>
        <v/>
      </c>
      <c r="K8" s="7" t="str">
        <f>IF(複数棟入力用フォーム!K16="","",複数棟入力用フォーム!K16)</f>
        <v/>
      </c>
      <c r="L8" s="7" t="str">
        <f>IF(複数棟入力用フォーム!L16="","",複数棟入力用フォーム!L16)</f>
        <v/>
      </c>
      <c r="M8" s="7" t="str">
        <f>IF(複数棟入力用フォーム!M16="","",複数棟入力用フォーム!M16)</f>
        <v/>
      </c>
      <c r="N8" s="7" t="str">
        <f>IF(複数棟入力用フォーム!N16="","",複数棟入力用フォーム!N16)</f>
        <v/>
      </c>
      <c r="O8" s="7" t="str">
        <f>IF(複数棟入力用フォーム!O16="","",複数棟入力用フォーム!O16)</f>
        <v/>
      </c>
      <c r="P8" s="7" t="str">
        <f>IF(複数棟入力用フォーム!P16="","",複数棟入力用フォーム!P16)</f>
        <v/>
      </c>
      <c r="Q8" s="7" t="str">
        <f>IF(複数棟入力用フォーム!Q16="","",複数棟入力用フォーム!Q16)</f>
        <v/>
      </c>
      <c r="R8" s="7" t="str">
        <f>IF(複数棟入力用フォーム!R16="","",複数棟入力用フォーム!R16)</f>
        <v/>
      </c>
      <c r="S8" s="7" t="str">
        <f>IF(複数棟入力用フォーム!S16="","",複数棟入力用フォーム!S16)</f>
        <v/>
      </c>
      <c r="T8" s="7" t="str">
        <f>IF(複数棟入力用フォーム!T16="","",複数棟入力用フォーム!T16)</f>
        <v/>
      </c>
      <c r="U8" s="7" t="str">
        <f>IF(複数棟入力用フォーム!U16="","",複数棟入力用フォーム!U16)</f>
        <v/>
      </c>
      <c r="V8" s="7" t="str">
        <f>IF(複数棟入力用フォーム!V16="","",複数棟入力用フォーム!V16)</f>
        <v/>
      </c>
      <c r="W8" s="7" t="str">
        <f>IF(複数棟入力用フォーム!W16="","",複数棟入力用フォーム!W16)</f>
        <v/>
      </c>
      <c r="X8" s="7" t="str">
        <f>IF(複数棟入力用フォーム!X16="","",複数棟入力用フォーム!X16)</f>
        <v/>
      </c>
      <c r="Y8" s="7" t="str">
        <f>IF(複数棟入力用フォーム!Y16="","",複数棟入力用フォーム!Y16)</f>
        <v/>
      </c>
      <c r="Z8" s="7" t="str">
        <f>IF(複数棟入力用フォーム!Z16="","",複数棟入力用フォーム!Z16)</f>
        <v/>
      </c>
      <c r="AA8" s="1" t="str">
        <f>IF(ISNUMBER(SEARCH("店舗",複数棟入力用フォーム!AA16)),1,"")</f>
        <v/>
      </c>
      <c r="AB8" s="1" t="str">
        <f>IF(ISNUMBER(SEARCH("事務所",複数棟入力用フォーム!AA16)),1,"")</f>
        <v/>
      </c>
      <c r="AC8" s="1" t="str">
        <f>IF(ISNUMBER(SEARCH("その他",複数棟入力用フォーム!AA16)),1,"")</f>
        <v/>
      </c>
      <c r="AD8" s="1" t="str">
        <f>IF(複数棟入力用フォーム!AB16="","",複数棟入力用フォーム!AB16)</f>
        <v/>
      </c>
      <c r="AE8" s="1" t="str">
        <f>IF(複数棟入力用フォーム!AC16="","",複数棟入力用フォーム!AC16)</f>
        <v/>
      </c>
      <c r="AF8" s="1" t="str">
        <f>IF(複数棟入力用フォーム!AD16="","",複数棟入力用フォーム!AD16)</f>
        <v/>
      </c>
      <c r="AG8" s="1" t="str">
        <f>IF(複数棟入力用フォーム!AE16="","",複数棟入力用フォーム!AE16)</f>
        <v/>
      </c>
      <c r="AH8" s="1" t="str">
        <f>IF(複数棟入力用フォーム!AF16="","",複数棟入力用フォーム!AF16)</f>
        <v/>
      </c>
      <c r="AI8" s="1" t="str">
        <f>IF(複数棟入力用フォーム!AG16="","",複数棟入力用フォーム!AG16)</f>
        <v/>
      </c>
      <c r="AJ8" s="1" t="str">
        <f>IF(複数棟入力用フォーム!AH16="","",複数棟入力用フォーム!AH16)</f>
        <v/>
      </c>
      <c r="AK8" s="1" t="str">
        <f>IF(複数棟入力用フォーム!AI16="","",複数棟入力用フォーム!AI16)</f>
        <v/>
      </c>
      <c r="AL8" s="1" t="str">
        <f>IF(複数棟入力用フォーム!AJ16="","",複数棟入力用フォーム!AJ16)</f>
        <v/>
      </c>
      <c r="AM8" s="1" t="str">
        <f>IF(複数棟入力用フォーム!AK16="","",複数棟入力用フォーム!AK16)</f>
        <v/>
      </c>
      <c r="AN8" s="1" t="str">
        <f>IF(複数棟入力用フォーム!AL16="","",複数棟入力用フォーム!AL16)</f>
        <v/>
      </c>
      <c r="AO8" s="1" t="str">
        <f>IF(複数棟入力用フォーム!AM16="","",複数棟入力用フォーム!AM16)</f>
        <v/>
      </c>
      <c r="AP8" s="1" t="str">
        <f>IF(複数棟入力用フォーム!AN16="","",複数棟入力用フォーム!AN16)</f>
        <v/>
      </c>
      <c r="AQ8" s="1" t="str">
        <f>IF(複数棟入力用フォーム!AO16="","",複数棟入力用フォーム!AO16)</f>
        <v/>
      </c>
      <c r="AR8" s="1" t="str">
        <f>IF(複数棟入力用フォーム!AP16="管理組合",1,"")</f>
        <v/>
      </c>
      <c r="AS8" s="1" t="str">
        <f>IF(複数棟入力用フォーム!AP16="管理組合法人",1,"")</f>
        <v/>
      </c>
      <c r="AT8" s="1" t="str">
        <f>IF(複数棟入力用フォーム!AQ16="","",複数棟入力用フォーム!AQ16)</f>
        <v/>
      </c>
      <c r="AU8" s="1" t="str">
        <f>IF(複数棟入力用フォーム!AR16="区分所有者",1,"")</f>
        <v/>
      </c>
      <c r="AV8" s="1" t="str">
        <f>IF(複数棟入力用フォーム!AR16="管理会社",1,"")</f>
        <v/>
      </c>
      <c r="AW8" s="1" t="str">
        <f>IF(複数棟入力用フォーム!AR16="その他の専門家",1,"")</f>
        <v/>
      </c>
      <c r="AX8" s="1" t="str">
        <f>IF(複数棟入力用フォーム!AS16="","",複数棟入力用フォーム!AS16)</f>
        <v/>
      </c>
      <c r="AY8" s="1" t="str">
        <f>IF(複数棟入力用フォーム!AT16="","",複数棟入力用フォーム!AT16)</f>
        <v/>
      </c>
      <c r="AZ8" s="1" t="str">
        <f>IF(複数棟入力用フォーム!AU16="区分所有者",1,"")</f>
        <v/>
      </c>
      <c r="BA8" s="1" t="str">
        <f>IF(複数棟入力用フォーム!AU16="外部専門家",1,"")</f>
        <v/>
      </c>
      <c r="BB8" s="1" t="str">
        <f>IF(複数棟入力用フォーム!AU16="不明",1,"")</f>
        <v/>
      </c>
      <c r="BC8" s="1" t="str">
        <f>IF(複数棟入力用フォーム!AV16="","",複数棟入力用フォーム!AV16)</f>
        <v/>
      </c>
      <c r="BD8" s="1" t="str">
        <f>IF(複数棟入力用フォーム!AW16="","",複数棟入力用フォーム!AW16)</f>
        <v/>
      </c>
      <c r="BE8" s="1" t="str">
        <f>IF(複数棟入力用フォーム!AX16="","",複数棟入力用フォーム!AX16)</f>
        <v/>
      </c>
      <c r="BF8" s="1" t="str">
        <f>IF(複数棟入力用フォーム!AY16="","",複数棟入力用フォーム!AY16)</f>
        <v/>
      </c>
      <c r="BG8" s="1" t="str">
        <f>IF(複数棟入力用フォーム!AZ16="","",複数棟入力用フォーム!AZ16)</f>
        <v/>
      </c>
      <c r="BH8" s="1" t="str">
        <f>IF(複数棟入力用フォーム!BA16="","",複数棟入力用フォーム!BA16)</f>
        <v/>
      </c>
      <c r="BI8" s="1" t="str">
        <f>IF(複数棟入力用フォーム!BB16="","",複数棟入力用フォーム!BB16)</f>
        <v/>
      </c>
      <c r="BJ8" s="1" t="str">
        <f>IF(複数棟入力用フォーム!BC16="","",複数棟入力用フォーム!BC16)</f>
        <v/>
      </c>
      <c r="BK8" s="1" t="str">
        <f>IF(複数棟入力用フォーム!BD16="","",複数棟入力用フォーム!BD16)</f>
        <v/>
      </c>
      <c r="BL8" s="1" t="str">
        <f>IF(複数棟入力用フォーム!BE16="","",複数棟入力用フォーム!BE16)</f>
        <v/>
      </c>
      <c r="BM8" s="1" t="str">
        <f>IF(複数棟入力用フォーム!BF16="","",複数棟入力用フォーム!BF16)</f>
        <v/>
      </c>
      <c r="BN8" s="1" t="str">
        <f>IF(複数棟入力用フォーム!BG16="均等積立方式",1,"")</f>
        <v/>
      </c>
      <c r="BO8" s="1" t="str">
        <f>IF(複数棟入力用フォーム!BG16="段階増額積立方式",1,"")</f>
        <v/>
      </c>
      <c r="BP8" s="1" t="str">
        <f>IF(複数棟入力用フォーム!BG16="その他",1,"")</f>
        <v/>
      </c>
      <c r="BQ8" s="1" t="str">
        <f>IF(複数棟入力用フォーム!BG16="不明",1,"")</f>
        <v/>
      </c>
      <c r="BR8" s="1" t="str">
        <f>IF(複数棟入力用フォーム!BH16="","",複数棟入力用フォーム!BH16)</f>
        <v/>
      </c>
      <c r="BS8" s="1" t="str">
        <f>IF(複数棟入力用フォーム!BI16="","",複数棟入力用フォーム!BI16)</f>
        <v/>
      </c>
      <c r="BT8" s="1" t="str">
        <f>IF(複数棟入力用フォーム!BJ16="","",複数棟入力用フォーム!BJ16)</f>
        <v/>
      </c>
      <c r="BU8" s="1" t="str">
        <f>IF(複数棟入力用フォーム!BK16="","",複数棟入力用フォーム!BK16)</f>
        <v/>
      </c>
      <c r="BV8" s="1" t="str">
        <f>IF(複数棟入力用フォーム!BL16="","",複数棟入力用フォーム!BL16)</f>
        <v/>
      </c>
      <c r="BW8" s="1" t="str">
        <f>IF(複数棟入力用フォーム!BM16="","",複数棟入力用フォーム!BM16)</f>
        <v/>
      </c>
      <c r="BX8" s="1" t="str">
        <f>IF(複数棟入力用フォーム!BN16="","",複数棟入力用フォーム!BN16)</f>
        <v/>
      </c>
      <c r="BY8" s="1" t="str">
        <f>IF(複数棟入力用フォーム!BO16="得ている",1,"")</f>
        <v/>
      </c>
      <c r="BZ8" s="1" t="str">
        <f>IF(複数棟入力用フォーム!BO16="得ていない",1,"")</f>
        <v/>
      </c>
      <c r="CA8" s="1" t="str">
        <f>IF(複数棟入力用フォーム!BO16="不明",1,"")</f>
        <v/>
      </c>
      <c r="CB8" s="1" t="str">
        <f>IF(複数棟入力用フォーム!BP16="","",複数棟入力用フォーム!BP16)</f>
        <v/>
      </c>
      <c r="CC8" s="1" t="str">
        <f>IF(複数棟入力用フォーム!BQ16="","",複数棟入力用フォーム!BQ16)</f>
        <v/>
      </c>
      <c r="CD8" s="1" t="str">
        <f>IF(複数棟入力用フォーム!BR16="","",複数棟入力用フォーム!BR16)</f>
        <v/>
      </c>
      <c r="CE8" s="1" t="str">
        <f>IF(複数棟入力用フォーム!BS16="","",複数棟入力用フォーム!BS16)</f>
        <v/>
      </c>
      <c r="CF8" s="1" t="str">
        <f>IF(複数棟入力用フォーム!BT16="実施済",1,"")</f>
        <v/>
      </c>
      <c r="CG8" s="1" t="str">
        <f>IF(複数棟入力用フォーム!BT16="未実施",1,"")</f>
        <v/>
      </c>
      <c r="CH8" s="1" t="str">
        <f>IF(複数棟入力用フォーム!BT16="不明",1,"")</f>
        <v/>
      </c>
      <c r="CI8" s="1" t="str">
        <f>IF(複数棟入力用フォーム!BU16="耐震性あり",1,"")</f>
        <v/>
      </c>
      <c r="CJ8" s="1" t="str">
        <f>IF(複数棟入力用フォーム!BU16="耐震性なし",1,"")</f>
        <v/>
      </c>
      <c r="CK8" s="1" t="str">
        <f>IF(複数棟入力用フォーム!BU16="不明",1,"")</f>
        <v/>
      </c>
      <c r="CL8" s="1" t="str">
        <f>IF(複数棟入力用フォーム!BV16="実施済",1,"")</f>
        <v/>
      </c>
      <c r="CM8" s="1" t="str">
        <f>IF(複数棟入力用フォーム!BV16="未実施",1,"")</f>
        <v/>
      </c>
      <c r="CN8" s="1" t="str">
        <f>IF(複数棟入力用フォーム!BV16="不明",1,"")</f>
        <v/>
      </c>
      <c r="CO8" s="1" t="str">
        <f>IF(複数棟入力用フォーム!BW16="","",複数棟入力用フォーム!BW16)</f>
        <v/>
      </c>
      <c r="CP8" s="1" t="str">
        <f>IF(複数棟入力用フォーム!BX16="","",複数棟入力用フォーム!BX16)</f>
        <v/>
      </c>
      <c r="CQ8" s="1" t="str">
        <f>IF(複数棟入力用フォーム!BY16="","",複数棟入力用フォーム!BY16)</f>
        <v/>
      </c>
      <c r="CR8" s="1" t="str">
        <f>IF(複数棟入力用フォーム!BZ16="","",複数棟入力用フォーム!BZ16)</f>
        <v/>
      </c>
      <c r="CS8" s="1" t="str">
        <f>IF(複数棟入力用フォーム!CA16="","",複数棟入力用フォーム!CA16)</f>
        <v/>
      </c>
      <c r="CT8" s="1" t="str">
        <f>IF(複数棟入力用フォーム!CB16="","",複数棟入力用フォーム!CB16)</f>
        <v/>
      </c>
      <c r="CU8" s="1" t="str">
        <f>IF(複数棟入力用フォーム!CC16="","",複数棟入力用フォーム!CC16)</f>
        <v/>
      </c>
      <c r="CV8" s="1" t="str">
        <f>IF(複数棟入力用フォーム!CD16="","",複数棟入力用フォーム!CD16)</f>
        <v/>
      </c>
      <c r="CW8" s="1" t="str">
        <f>IF(複数棟入力用フォーム!CE16="","",複数棟入力用フォーム!CE16)</f>
        <v/>
      </c>
      <c r="CX8" s="1" t="str">
        <f>IF(複数棟入力用フォーム!CF16="","",複数棟入力用フォーム!CF16)</f>
        <v/>
      </c>
      <c r="CY8" s="1" t="str">
        <f>IF(複数棟入力用フォーム!CG16="","",複数棟入力用フォーム!CG16)</f>
        <v/>
      </c>
      <c r="CZ8" s="1" t="str">
        <f>IF(複数棟入力用フォーム!CH16="","",複数棟入力用フォーム!CH16)</f>
        <v/>
      </c>
      <c r="DA8" s="1" t="str">
        <f>IF(複数棟入力用フォーム!CI16="","",複数棟入力用フォーム!CI16)</f>
        <v/>
      </c>
      <c r="DB8" s="1" t="str">
        <f>IF(複数棟入力用フォーム!CJ16="","",複数棟入力用フォーム!CJ16)</f>
        <v/>
      </c>
      <c r="DC8" s="1" t="str">
        <f>IF(複数棟入力用フォーム!CK16="","",複数棟入力用フォーム!CK16)</f>
        <v/>
      </c>
      <c r="DD8" s="1" t="str">
        <f>IF(複数棟入力用フォーム!CL16="","",複数棟入力用フォーム!CL16)</f>
        <v/>
      </c>
      <c r="DE8" s="1" t="str">
        <f>IF(複数棟入力用フォーム!CM16="","",複数棟入力用フォーム!CM16)</f>
        <v/>
      </c>
      <c r="DF8" s="1" t="str">
        <f>IF(複数棟入力用フォーム!CN16="","",複数棟入力用フォーム!CN16)</f>
        <v/>
      </c>
      <c r="DG8" s="1" t="str">
        <f>IF(複数棟入力用フォーム!CO16="","",複数棟入力用フォーム!CO16)</f>
        <v/>
      </c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</row>
    <row r="9" spans="1:145">
      <c r="A9" s="16" t="str" cm="1">
        <f t="array" ref="A9">IF(SUMPRODUCT(--(B9:DG9&lt;&gt;""))=0,"",複数棟入力用フォーム!$B$3)</f>
        <v/>
      </c>
      <c r="B9" s="7" t="str">
        <f>IF(複数棟入力用フォーム!B17="","",複数棟入力用フォーム!B17)</f>
        <v/>
      </c>
      <c r="C9" s="7" t="str">
        <f>IF(複数棟入力用フォーム!C17="","",複数棟入力用フォーム!C17)</f>
        <v/>
      </c>
      <c r="D9" s="7" t="str">
        <f>IF(複数棟入力用フォーム!D17="","",複数棟入力用フォーム!D17)</f>
        <v/>
      </c>
      <c r="E9" s="7" t="str">
        <f>IF(複数棟入力用フォーム!E17="","",複数棟入力用フォーム!E17)</f>
        <v/>
      </c>
      <c r="F9" s="7" t="str">
        <f>IF(複数棟入力用フォーム!F17="","",複数棟入力用フォーム!F17)</f>
        <v/>
      </c>
      <c r="G9" s="7" t="str">
        <f>IF(複数棟入力用フォーム!G17="","",複数棟入力用フォーム!G17)</f>
        <v/>
      </c>
      <c r="H9" s="7" t="str">
        <f>IF(複数棟入力用フォーム!H17="","",複数棟入力用フォーム!H17)</f>
        <v/>
      </c>
      <c r="I9" s="7" t="str">
        <f>IF(複数棟入力用フォーム!I17="","",複数棟入力用フォーム!I17)</f>
        <v/>
      </c>
      <c r="J9" s="7" t="str">
        <f>IF(複数棟入力用フォーム!J17="","",複数棟入力用フォーム!J17)</f>
        <v/>
      </c>
      <c r="K9" s="7" t="str">
        <f>IF(複数棟入力用フォーム!K17="","",複数棟入力用フォーム!K17)</f>
        <v/>
      </c>
      <c r="L9" s="7" t="str">
        <f>IF(複数棟入力用フォーム!L17="","",複数棟入力用フォーム!L17)</f>
        <v/>
      </c>
      <c r="M9" s="7" t="str">
        <f>IF(複数棟入力用フォーム!M17="","",複数棟入力用フォーム!M17)</f>
        <v/>
      </c>
      <c r="N9" s="7" t="str">
        <f>IF(複数棟入力用フォーム!N17="","",複数棟入力用フォーム!N17)</f>
        <v/>
      </c>
      <c r="O9" s="7" t="str">
        <f>IF(複数棟入力用フォーム!O17="","",複数棟入力用フォーム!O17)</f>
        <v/>
      </c>
      <c r="P9" s="7" t="str">
        <f>IF(複数棟入力用フォーム!P17="","",複数棟入力用フォーム!P17)</f>
        <v/>
      </c>
      <c r="Q9" s="7" t="str">
        <f>IF(複数棟入力用フォーム!Q17="","",複数棟入力用フォーム!Q17)</f>
        <v/>
      </c>
      <c r="R9" s="7" t="str">
        <f>IF(複数棟入力用フォーム!R17="","",複数棟入力用フォーム!R17)</f>
        <v/>
      </c>
      <c r="S9" s="7" t="str">
        <f>IF(複数棟入力用フォーム!S17="","",複数棟入力用フォーム!S17)</f>
        <v/>
      </c>
      <c r="T9" s="7" t="str">
        <f>IF(複数棟入力用フォーム!T17="","",複数棟入力用フォーム!T17)</f>
        <v/>
      </c>
      <c r="U9" s="7" t="str">
        <f>IF(複数棟入力用フォーム!U17="","",複数棟入力用フォーム!U17)</f>
        <v/>
      </c>
      <c r="V9" s="7" t="str">
        <f>IF(複数棟入力用フォーム!V17="","",複数棟入力用フォーム!V17)</f>
        <v/>
      </c>
      <c r="W9" s="7" t="str">
        <f>IF(複数棟入力用フォーム!W17="","",複数棟入力用フォーム!W17)</f>
        <v/>
      </c>
      <c r="X9" s="7" t="str">
        <f>IF(複数棟入力用フォーム!X17="","",複数棟入力用フォーム!X17)</f>
        <v/>
      </c>
      <c r="Y9" s="7" t="str">
        <f>IF(複数棟入力用フォーム!Y17="","",複数棟入力用フォーム!Y17)</f>
        <v/>
      </c>
      <c r="Z9" s="7" t="str">
        <f>IF(複数棟入力用フォーム!Z17="","",複数棟入力用フォーム!Z17)</f>
        <v/>
      </c>
      <c r="AA9" s="1" t="str">
        <f>IF(ISNUMBER(SEARCH("店舗",複数棟入力用フォーム!AA17)),1,"")</f>
        <v/>
      </c>
      <c r="AB9" s="1" t="str">
        <f>IF(ISNUMBER(SEARCH("事務所",複数棟入力用フォーム!AA17)),1,"")</f>
        <v/>
      </c>
      <c r="AC9" s="1" t="str">
        <f>IF(ISNUMBER(SEARCH("その他",複数棟入力用フォーム!AA17)),1,"")</f>
        <v/>
      </c>
      <c r="AD9" s="1" t="str">
        <f>IF(複数棟入力用フォーム!AB17="","",複数棟入力用フォーム!AB17)</f>
        <v/>
      </c>
      <c r="AE9" s="1" t="str">
        <f>IF(複数棟入力用フォーム!AC17="","",複数棟入力用フォーム!AC17)</f>
        <v/>
      </c>
      <c r="AF9" s="1" t="str">
        <f>IF(複数棟入力用フォーム!AD17="","",複数棟入力用フォーム!AD17)</f>
        <v/>
      </c>
      <c r="AG9" s="1" t="str">
        <f>IF(複数棟入力用フォーム!AE17="","",複数棟入力用フォーム!AE17)</f>
        <v/>
      </c>
      <c r="AH9" s="1" t="str">
        <f>IF(複数棟入力用フォーム!AF17="","",複数棟入力用フォーム!AF17)</f>
        <v/>
      </c>
      <c r="AI9" s="1" t="str">
        <f>IF(複数棟入力用フォーム!AG17="","",複数棟入力用フォーム!AG17)</f>
        <v/>
      </c>
      <c r="AJ9" s="1" t="str">
        <f>IF(複数棟入力用フォーム!AH17="","",複数棟入力用フォーム!AH17)</f>
        <v/>
      </c>
      <c r="AK9" s="1" t="str">
        <f>IF(複数棟入力用フォーム!AI17="","",複数棟入力用フォーム!AI17)</f>
        <v/>
      </c>
      <c r="AL9" s="1" t="str">
        <f>IF(複数棟入力用フォーム!AJ17="","",複数棟入力用フォーム!AJ17)</f>
        <v/>
      </c>
      <c r="AM9" s="1" t="str">
        <f>IF(複数棟入力用フォーム!AK17="","",複数棟入力用フォーム!AK17)</f>
        <v/>
      </c>
      <c r="AN9" s="1" t="str">
        <f>IF(複数棟入力用フォーム!AL17="","",複数棟入力用フォーム!AL17)</f>
        <v/>
      </c>
      <c r="AO9" s="1" t="str">
        <f>IF(複数棟入力用フォーム!AM17="","",複数棟入力用フォーム!AM17)</f>
        <v/>
      </c>
      <c r="AP9" s="1" t="str">
        <f>IF(複数棟入力用フォーム!AN17="","",複数棟入力用フォーム!AN17)</f>
        <v/>
      </c>
      <c r="AQ9" s="1" t="str">
        <f>IF(複数棟入力用フォーム!AO17="","",複数棟入力用フォーム!AO17)</f>
        <v/>
      </c>
      <c r="AR9" s="1" t="str">
        <f>IF(複数棟入力用フォーム!AP17="管理組合",1,"")</f>
        <v/>
      </c>
      <c r="AS9" s="1" t="str">
        <f>IF(複数棟入力用フォーム!AP17="管理組合法人",1,"")</f>
        <v/>
      </c>
      <c r="AT9" s="1" t="str">
        <f>IF(複数棟入力用フォーム!AQ17="","",複数棟入力用フォーム!AQ17)</f>
        <v/>
      </c>
      <c r="AU9" s="1" t="str">
        <f>IF(複数棟入力用フォーム!AR17="区分所有者",1,"")</f>
        <v/>
      </c>
      <c r="AV9" s="1" t="str">
        <f>IF(複数棟入力用フォーム!AR17="管理会社",1,"")</f>
        <v/>
      </c>
      <c r="AW9" s="1" t="str">
        <f>IF(複数棟入力用フォーム!AR17="その他の専門家",1,"")</f>
        <v/>
      </c>
      <c r="AX9" s="1" t="str">
        <f>IF(複数棟入力用フォーム!AS17="","",複数棟入力用フォーム!AS17)</f>
        <v/>
      </c>
      <c r="AY9" s="1" t="str">
        <f>IF(複数棟入力用フォーム!AT17="","",複数棟入力用フォーム!AT17)</f>
        <v/>
      </c>
      <c r="AZ9" s="1" t="str">
        <f>IF(複数棟入力用フォーム!AU17="区分所有者",1,"")</f>
        <v/>
      </c>
      <c r="BA9" s="1" t="str">
        <f>IF(複数棟入力用フォーム!AU17="外部専門家",1,"")</f>
        <v/>
      </c>
      <c r="BB9" s="1" t="str">
        <f>IF(複数棟入力用フォーム!AU17="不明",1,"")</f>
        <v/>
      </c>
      <c r="BC9" s="1" t="str">
        <f>IF(複数棟入力用フォーム!AV17="","",複数棟入力用フォーム!AV17)</f>
        <v/>
      </c>
      <c r="BD9" s="1" t="str">
        <f>IF(複数棟入力用フォーム!AW17="","",複数棟入力用フォーム!AW17)</f>
        <v/>
      </c>
      <c r="BE9" s="1" t="str">
        <f>IF(複数棟入力用フォーム!AX17="","",複数棟入力用フォーム!AX17)</f>
        <v/>
      </c>
      <c r="BF9" s="1" t="str">
        <f>IF(複数棟入力用フォーム!AY17="","",複数棟入力用フォーム!AY17)</f>
        <v/>
      </c>
      <c r="BG9" s="1" t="str">
        <f>IF(複数棟入力用フォーム!AZ17="","",複数棟入力用フォーム!AZ17)</f>
        <v/>
      </c>
      <c r="BH9" s="1" t="str">
        <f>IF(複数棟入力用フォーム!BA17="","",複数棟入力用フォーム!BA17)</f>
        <v/>
      </c>
      <c r="BI9" s="1" t="str">
        <f>IF(複数棟入力用フォーム!BB17="","",複数棟入力用フォーム!BB17)</f>
        <v/>
      </c>
      <c r="BJ9" s="1" t="str">
        <f>IF(複数棟入力用フォーム!BC17="","",複数棟入力用フォーム!BC17)</f>
        <v/>
      </c>
      <c r="BK9" s="1" t="str">
        <f>IF(複数棟入力用フォーム!BD17="","",複数棟入力用フォーム!BD17)</f>
        <v/>
      </c>
      <c r="BL9" s="1" t="str">
        <f>IF(複数棟入力用フォーム!BE17="","",複数棟入力用フォーム!BE17)</f>
        <v/>
      </c>
      <c r="BM9" s="1" t="str">
        <f>IF(複数棟入力用フォーム!BF17="","",複数棟入力用フォーム!BF17)</f>
        <v/>
      </c>
      <c r="BN9" s="1" t="str">
        <f>IF(複数棟入力用フォーム!BG17="均等積立方式",1,"")</f>
        <v/>
      </c>
      <c r="BO9" s="1" t="str">
        <f>IF(複数棟入力用フォーム!BG17="段階増額積立方式",1,"")</f>
        <v/>
      </c>
      <c r="BP9" s="1" t="str">
        <f>IF(複数棟入力用フォーム!BG17="その他",1,"")</f>
        <v/>
      </c>
      <c r="BQ9" s="1" t="str">
        <f>IF(複数棟入力用フォーム!BG17="不明",1,"")</f>
        <v/>
      </c>
      <c r="BR9" s="1" t="str">
        <f>IF(複数棟入力用フォーム!BH17="","",複数棟入力用フォーム!BH17)</f>
        <v/>
      </c>
      <c r="BS9" s="1" t="str">
        <f>IF(複数棟入力用フォーム!BI17="","",複数棟入力用フォーム!BI17)</f>
        <v/>
      </c>
      <c r="BT9" s="1" t="str">
        <f>IF(複数棟入力用フォーム!BJ17="","",複数棟入力用フォーム!BJ17)</f>
        <v/>
      </c>
      <c r="BU9" s="1" t="str">
        <f>IF(複数棟入力用フォーム!BK17="","",複数棟入力用フォーム!BK17)</f>
        <v/>
      </c>
      <c r="BV9" s="1" t="str">
        <f>IF(複数棟入力用フォーム!BL17="","",複数棟入力用フォーム!BL17)</f>
        <v/>
      </c>
      <c r="BW9" s="1" t="str">
        <f>IF(複数棟入力用フォーム!BM17="","",複数棟入力用フォーム!BM17)</f>
        <v/>
      </c>
      <c r="BX9" s="1" t="str">
        <f>IF(複数棟入力用フォーム!BN17="","",複数棟入力用フォーム!BN17)</f>
        <v/>
      </c>
      <c r="BY9" s="1" t="str">
        <f>IF(複数棟入力用フォーム!BO17="得ている",1,"")</f>
        <v/>
      </c>
      <c r="BZ9" s="1" t="str">
        <f>IF(複数棟入力用フォーム!BO17="得ていない",1,"")</f>
        <v/>
      </c>
      <c r="CA9" s="1" t="str">
        <f>IF(複数棟入力用フォーム!BO17="不明",1,"")</f>
        <v/>
      </c>
      <c r="CB9" s="1" t="str">
        <f>IF(複数棟入力用フォーム!BP17="","",複数棟入力用フォーム!BP17)</f>
        <v/>
      </c>
      <c r="CC9" s="1" t="str">
        <f>IF(複数棟入力用フォーム!BQ17="","",複数棟入力用フォーム!BQ17)</f>
        <v/>
      </c>
      <c r="CD9" s="1" t="str">
        <f>IF(複数棟入力用フォーム!BR17="","",複数棟入力用フォーム!BR17)</f>
        <v/>
      </c>
      <c r="CE9" s="1" t="str">
        <f>IF(複数棟入力用フォーム!BS17="","",複数棟入力用フォーム!BS17)</f>
        <v/>
      </c>
      <c r="CF9" s="1" t="str">
        <f>IF(複数棟入力用フォーム!BT17="実施済",1,"")</f>
        <v/>
      </c>
      <c r="CG9" s="1" t="str">
        <f>IF(複数棟入力用フォーム!BT17="未実施",1,"")</f>
        <v/>
      </c>
      <c r="CH9" s="1" t="str">
        <f>IF(複数棟入力用フォーム!BT17="不明",1,"")</f>
        <v/>
      </c>
      <c r="CI9" s="1" t="str">
        <f>IF(複数棟入力用フォーム!BU17="耐震性あり",1,"")</f>
        <v/>
      </c>
      <c r="CJ9" s="1" t="str">
        <f>IF(複数棟入力用フォーム!BU17="耐震性なし",1,"")</f>
        <v/>
      </c>
      <c r="CK9" s="1" t="str">
        <f>IF(複数棟入力用フォーム!BU17="不明",1,"")</f>
        <v/>
      </c>
      <c r="CL9" s="1" t="str">
        <f>IF(複数棟入力用フォーム!BV17="実施済",1,"")</f>
        <v/>
      </c>
      <c r="CM9" s="1" t="str">
        <f>IF(複数棟入力用フォーム!BV17="未実施",1,"")</f>
        <v/>
      </c>
      <c r="CN9" s="1" t="str">
        <f>IF(複数棟入力用フォーム!BV17="不明",1,"")</f>
        <v/>
      </c>
      <c r="CO9" s="1" t="str">
        <f>IF(複数棟入力用フォーム!BW17="","",複数棟入力用フォーム!BW17)</f>
        <v/>
      </c>
      <c r="CP9" s="1" t="str">
        <f>IF(複数棟入力用フォーム!BX17="","",複数棟入力用フォーム!BX17)</f>
        <v/>
      </c>
      <c r="CQ9" s="1" t="str">
        <f>IF(複数棟入力用フォーム!BY17="","",複数棟入力用フォーム!BY17)</f>
        <v/>
      </c>
      <c r="CR9" s="1" t="str">
        <f>IF(複数棟入力用フォーム!BZ17="","",複数棟入力用フォーム!BZ17)</f>
        <v/>
      </c>
      <c r="CS9" s="1" t="str">
        <f>IF(複数棟入力用フォーム!CA17="","",複数棟入力用フォーム!CA17)</f>
        <v/>
      </c>
      <c r="CT9" s="1" t="str">
        <f>IF(複数棟入力用フォーム!CB17="","",複数棟入力用フォーム!CB17)</f>
        <v/>
      </c>
      <c r="CU9" s="1" t="str">
        <f>IF(複数棟入力用フォーム!CC17="","",複数棟入力用フォーム!CC17)</f>
        <v/>
      </c>
      <c r="CV9" s="1" t="str">
        <f>IF(複数棟入力用フォーム!CD17="","",複数棟入力用フォーム!CD17)</f>
        <v/>
      </c>
      <c r="CW9" s="1" t="str">
        <f>IF(複数棟入力用フォーム!CE17="","",複数棟入力用フォーム!CE17)</f>
        <v/>
      </c>
      <c r="CX9" s="1" t="str">
        <f>IF(複数棟入力用フォーム!CF17="","",複数棟入力用フォーム!CF17)</f>
        <v/>
      </c>
      <c r="CY9" s="1" t="str">
        <f>IF(複数棟入力用フォーム!CG17="","",複数棟入力用フォーム!CG17)</f>
        <v/>
      </c>
      <c r="CZ9" s="1" t="str">
        <f>IF(複数棟入力用フォーム!CH17="","",複数棟入力用フォーム!CH17)</f>
        <v/>
      </c>
      <c r="DA9" s="1" t="str">
        <f>IF(複数棟入力用フォーム!CI17="","",複数棟入力用フォーム!CI17)</f>
        <v/>
      </c>
      <c r="DB9" s="1" t="str">
        <f>IF(複数棟入力用フォーム!CJ17="","",複数棟入力用フォーム!CJ17)</f>
        <v/>
      </c>
      <c r="DC9" s="1" t="str">
        <f>IF(複数棟入力用フォーム!CK17="","",複数棟入力用フォーム!CK17)</f>
        <v/>
      </c>
      <c r="DD9" s="1" t="str">
        <f>IF(複数棟入力用フォーム!CL17="","",複数棟入力用フォーム!CL17)</f>
        <v/>
      </c>
      <c r="DE9" s="1" t="str">
        <f>IF(複数棟入力用フォーム!CM17="","",複数棟入力用フォーム!CM17)</f>
        <v/>
      </c>
      <c r="DF9" s="1" t="str">
        <f>IF(複数棟入力用フォーム!CN17="","",複数棟入力用フォーム!CN17)</f>
        <v/>
      </c>
      <c r="DG9" s="1" t="str">
        <f>IF(複数棟入力用フォーム!CO17="","",複数棟入力用フォーム!CO17)</f>
        <v/>
      </c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</row>
    <row r="10" spans="1:145">
      <c r="A10" s="16" t="str" cm="1">
        <f t="array" ref="A10">IF(SUMPRODUCT(--(B10:DG10&lt;&gt;""))=0,"",複数棟入力用フォーム!$B$3)</f>
        <v/>
      </c>
      <c r="B10" s="7" t="str">
        <f>IF(複数棟入力用フォーム!B18="","",複数棟入力用フォーム!B18)</f>
        <v/>
      </c>
      <c r="C10" s="7" t="str">
        <f>IF(複数棟入力用フォーム!C18="","",複数棟入力用フォーム!C18)</f>
        <v/>
      </c>
      <c r="D10" s="7" t="str">
        <f>IF(複数棟入力用フォーム!D18="","",複数棟入力用フォーム!D18)</f>
        <v/>
      </c>
      <c r="E10" s="7" t="str">
        <f>IF(複数棟入力用フォーム!E18="","",複数棟入力用フォーム!E18)</f>
        <v/>
      </c>
      <c r="F10" s="7" t="str">
        <f>IF(複数棟入力用フォーム!F18="","",複数棟入力用フォーム!F18)</f>
        <v/>
      </c>
      <c r="G10" s="7" t="str">
        <f>IF(複数棟入力用フォーム!G18="","",複数棟入力用フォーム!G18)</f>
        <v/>
      </c>
      <c r="H10" s="7" t="str">
        <f>IF(複数棟入力用フォーム!H18="","",複数棟入力用フォーム!H18)</f>
        <v/>
      </c>
      <c r="I10" s="7" t="str">
        <f>IF(複数棟入力用フォーム!I18="","",複数棟入力用フォーム!I18)</f>
        <v/>
      </c>
      <c r="J10" s="7" t="str">
        <f>IF(複数棟入力用フォーム!J18="","",複数棟入力用フォーム!J18)</f>
        <v/>
      </c>
      <c r="K10" s="7" t="str">
        <f>IF(複数棟入力用フォーム!K18="","",複数棟入力用フォーム!K18)</f>
        <v/>
      </c>
      <c r="L10" s="7" t="str">
        <f>IF(複数棟入力用フォーム!L18="","",複数棟入力用フォーム!L18)</f>
        <v/>
      </c>
      <c r="M10" s="7" t="str">
        <f>IF(複数棟入力用フォーム!M18="","",複数棟入力用フォーム!M18)</f>
        <v/>
      </c>
      <c r="N10" s="7" t="str">
        <f>IF(複数棟入力用フォーム!N18="","",複数棟入力用フォーム!N18)</f>
        <v/>
      </c>
      <c r="O10" s="7" t="str">
        <f>IF(複数棟入力用フォーム!O18="","",複数棟入力用フォーム!O18)</f>
        <v/>
      </c>
      <c r="P10" s="7" t="str">
        <f>IF(複数棟入力用フォーム!P18="","",複数棟入力用フォーム!P18)</f>
        <v/>
      </c>
      <c r="Q10" s="7" t="str">
        <f>IF(複数棟入力用フォーム!Q18="","",複数棟入力用フォーム!Q18)</f>
        <v/>
      </c>
      <c r="R10" s="7" t="str">
        <f>IF(複数棟入力用フォーム!R18="","",複数棟入力用フォーム!R18)</f>
        <v/>
      </c>
      <c r="S10" s="7" t="str">
        <f>IF(複数棟入力用フォーム!S18="","",複数棟入力用フォーム!S18)</f>
        <v/>
      </c>
      <c r="T10" s="7" t="str">
        <f>IF(複数棟入力用フォーム!T18="","",複数棟入力用フォーム!T18)</f>
        <v/>
      </c>
      <c r="U10" s="7" t="str">
        <f>IF(複数棟入力用フォーム!U18="","",複数棟入力用フォーム!U18)</f>
        <v/>
      </c>
      <c r="V10" s="7" t="str">
        <f>IF(複数棟入力用フォーム!V18="","",複数棟入力用フォーム!V18)</f>
        <v/>
      </c>
      <c r="W10" s="7" t="str">
        <f>IF(複数棟入力用フォーム!W18="","",複数棟入力用フォーム!W18)</f>
        <v/>
      </c>
      <c r="X10" s="7" t="str">
        <f>IF(複数棟入力用フォーム!X18="","",複数棟入力用フォーム!X18)</f>
        <v/>
      </c>
      <c r="Y10" s="7" t="str">
        <f>IF(複数棟入力用フォーム!Y18="","",複数棟入力用フォーム!Y18)</f>
        <v/>
      </c>
      <c r="Z10" s="7" t="str">
        <f>IF(複数棟入力用フォーム!Z18="","",複数棟入力用フォーム!Z18)</f>
        <v/>
      </c>
      <c r="AA10" s="1" t="str">
        <f>IF(ISNUMBER(SEARCH("店舗",複数棟入力用フォーム!AA18)),1,"")</f>
        <v/>
      </c>
      <c r="AB10" s="1" t="str">
        <f>IF(ISNUMBER(SEARCH("事務所",複数棟入力用フォーム!AA18)),1,"")</f>
        <v/>
      </c>
      <c r="AC10" s="1" t="str">
        <f>IF(ISNUMBER(SEARCH("その他",複数棟入力用フォーム!AA18)),1,"")</f>
        <v/>
      </c>
      <c r="AD10" s="1" t="str">
        <f>IF(複数棟入力用フォーム!AB18="","",複数棟入力用フォーム!AB18)</f>
        <v/>
      </c>
      <c r="AE10" s="1" t="str">
        <f>IF(複数棟入力用フォーム!AC18="","",複数棟入力用フォーム!AC18)</f>
        <v/>
      </c>
      <c r="AF10" s="1" t="str">
        <f>IF(複数棟入力用フォーム!AD18="","",複数棟入力用フォーム!AD18)</f>
        <v/>
      </c>
      <c r="AG10" s="1" t="str">
        <f>IF(複数棟入力用フォーム!AE18="","",複数棟入力用フォーム!AE18)</f>
        <v/>
      </c>
      <c r="AH10" s="1" t="str">
        <f>IF(複数棟入力用フォーム!AF18="","",複数棟入力用フォーム!AF18)</f>
        <v/>
      </c>
      <c r="AI10" s="1" t="str">
        <f>IF(複数棟入力用フォーム!AG18="","",複数棟入力用フォーム!AG18)</f>
        <v/>
      </c>
      <c r="AJ10" s="1" t="str">
        <f>IF(複数棟入力用フォーム!AH18="","",複数棟入力用フォーム!AH18)</f>
        <v/>
      </c>
      <c r="AK10" s="1" t="str">
        <f>IF(複数棟入力用フォーム!AI18="","",複数棟入力用フォーム!AI18)</f>
        <v/>
      </c>
      <c r="AL10" s="1" t="str">
        <f>IF(複数棟入力用フォーム!AJ18="","",複数棟入力用フォーム!AJ18)</f>
        <v/>
      </c>
      <c r="AM10" s="1" t="str">
        <f>IF(複数棟入力用フォーム!AK18="","",複数棟入力用フォーム!AK18)</f>
        <v/>
      </c>
      <c r="AN10" s="1" t="str">
        <f>IF(複数棟入力用フォーム!AL18="","",複数棟入力用フォーム!AL18)</f>
        <v/>
      </c>
      <c r="AO10" s="1" t="str">
        <f>IF(複数棟入力用フォーム!AM18="","",複数棟入力用フォーム!AM18)</f>
        <v/>
      </c>
      <c r="AP10" s="1" t="str">
        <f>IF(複数棟入力用フォーム!AN18="","",複数棟入力用フォーム!AN18)</f>
        <v/>
      </c>
      <c r="AQ10" s="1" t="str">
        <f>IF(複数棟入力用フォーム!AO18="","",複数棟入力用フォーム!AO18)</f>
        <v/>
      </c>
      <c r="AR10" s="1" t="str">
        <f>IF(複数棟入力用フォーム!AP18="管理組合",1,"")</f>
        <v/>
      </c>
      <c r="AS10" s="1" t="str">
        <f>IF(複数棟入力用フォーム!AP18="管理組合法人",1,"")</f>
        <v/>
      </c>
      <c r="AT10" s="1" t="str">
        <f>IF(複数棟入力用フォーム!AQ18="","",複数棟入力用フォーム!AQ18)</f>
        <v/>
      </c>
      <c r="AU10" s="1" t="str">
        <f>IF(複数棟入力用フォーム!AR18="区分所有者",1,"")</f>
        <v/>
      </c>
      <c r="AV10" s="1" t="str">
        <f>IF(複数棟入力用フォーム!AR18="管理会社",1,"")</f>
        <v/>
      </c>
      <c r="AW10" s="1" t="str">
        <f>IF(複数棟入力用フォーム!AR18="その他の専門家",1,"")</f>
        <v/>
      </c>
      <c r="AX10" s="1" t="str">
        <f>IF(複数棟入力用フォーム!AS18="","",複数棟入力用フォーム!AS18)</f>
        <v/>
      </c>
      <c r="AY10" s="1" t="str">
        <f>IF(複数棟入力用フォーム!AT18="","",複数棟入力用フォーム!AT18)</f>
        <v/>
      </c>
      <c r="AZ10" s="1" t="str">
        <f>IF(複数棟入力用フォーム!AU18="区分所有者",1,"")</f>
        <v/>
      </c>
      <c r="BA10" s="1" t="str">
        <f>IF(複数棟入力用フォーム!AU18="外部専門家",1,"")</f>
        <v/>
      </c>
      <c r="BB10" s="1" t="str">
        <f>IF(複数棟入力用フォーム!AU18="不明",1,"")</f>
        <v/>
      </c>
      <c r="BC10" s="1" t="str">
        <f>IF(複数棟入力用フォーム!AV18="","",複数棟入力用フォーム!AV18)</f>
        <v/>
      </c>
      <c r="BD10" s="1" t="str">
        <f>IF(複数棟入力用フォーム!AW18="","",複数棟入力用フォーム!AW18)</f>
        <v/>
      </c>
      <c r="BE10" s="1" t="str">
        <f>IF(複数棟入力用フォーム!AX18="","",複数棟入力用フォーム!AX18)</f>
        <v/>
      </c>
      <c r="BF10" s="1" t="str">
        <f>IF(複数棟入力用フォーム!AY18="","",複数棟入力用フォーム!AY18)</f>
        <v/>
      </c>
      <c r="BG10" s="1" t="str">
        <f>IF(複数棟入力用フォーム!AZ18="","",複数棟入力用フォーム!AZ18)</f>
        <v/>
      </c>
      <c r="BH10" s="1" t="str">
        <f>IF(複数棟入力用フォーム!BA18="","",複数棟入力用フォーム!BA18)</f>
        <v/>
      </c>
      <c r="BI10" s="1" t="str">
        <f>IF(複数棟入力用フォーム!BB18="","",複数棟入力用フォーム!BB18)</f>
        <v/>
      </c>
      <c r="BJ10" s="1" t="str">
        <f>IF(複数棟入力用フォーム!BC18="","",複数棟入力用フォーム!BC18)</f>
        <v/>
      </c>
      <c r="BK10" s="1" t="str">
        <f>IF(複数棟入力用フォーム!BD18="","",複数棟入力用フォーム!BD18)</f>
        <v/>
      </c>
      <c r="BL10" s="1" t="str">
        <f>IF(複数棟入力用フォーム!BE18="","",複数棟入力用フォーム!BE18)</f>
        <v/>
      </c>
      <c r="BM10" s="1" t="str">
        <f>IF(複数棟入力用フォーム!BF18="","",複数棟入力用フォーム!BF18)</f>
        <v/>
      </c>
      <c r="BN10" s="1" t="str">
        <f>IF(複数棟入力用フォーム!BG18="均等積立方式",1,"")</f>
        <v/>
      </c>
      <c r="BO10" s="1" t="str">
        <f>IF(複数棟入力用フォーム!BG18="段階増額積立方式",1,"")</f>
        <v/>
      </c>
      <c r="BP10" s="1" t="str">
        <f>IF(複数棟入力用フォーム!BG18="その他",1,"")</f>
        <v/>
      </c>
      <c r="BQ10" s="1" t="str">
        <f>IF(複数棟入力用フォーム!BG18="不明",1,"")</f>
        <v/>
      </c>
      <c r="BR10" s="1" t="str">
        <f>IF(複数棟入力用フォーム!BH18="","",複数棟入力用フォーム!BH18)</f>
        <v/>
      </c>
      <c r="BS10" s="1" t="str">
        <f>IF(複数棟入力用フォーム!BI18="","",複数棟入力用フォーム!BI18)</f>
        <v/>
      </c>
      <c r="BT10" s="1" t="str">
        <f>IF(複数棟入力用フォーム!BJ18="","",複数棟入力用フォーム!BJ18)</f>
        <v/>
      </c>
      <c r="BU10" s="1" t="str">
        <f>IF(複数棟入力用フォーム!BK18="","",複数棟入力用フォーム!BK18)</f>
        <v/>
      </c>
      <c r="BV10" s="1" t="str">
        <f>IF(複数棟入力用フォーム!BL18="","",複数棟入力用フォーム!BL18)</f>
        <v/>
      </c>
      <c r="BW10" s="1" t="str">
        <f>IF(複数棟入力用フォーム!BM18="","",複数棟入力用フォーム!BM18)</f>
        <v/>
      </c>
      <c r="BX10" s="1" t="str">
        <f>IF(複数棟入力用フォーム!BN18="","",複数棟入力用フォーム!BN18)</f>
        <v/>
      </c>
      <c r="BY10" s="1" t="str">
        <f>IF(複数棟入力用フォーム!BO18="得ている",1,"")</f>
        <v/>
      </c>
      <c r="BZ10" s="1" t="str">
        <f>IF(複数棟入力用フォーム!BO18="得ていない",1,"")</f>
        <v/>
      </c>
      <c r="CA10" s="1" t="str">
        <f>IF(複数棟入力用フォーム!BO18="不明",1,"")</f>
        <v/>
      </c>
      <c r="CB10" s="1" t="str">
        <f>IF(複数棟入力用フォーム!BP18="","",複数棟入力用フォーム!BP18)</f>
        <v/>
      </c>
      <c r="CC10" s="1" t="str">
        <f>IF(複数棟入力用フォーム!BQ18="","",複数棟入力用フォーム!BQ18)</f>
        <v/>
      </c>
      <c r="CD10" s="1" t="str">
        <f>IF(複数棟入力用フォーム!BR18="","",複数棟入力用フォーム!BR18)</f>
        <v/>
      </c>
      <c r="CE10" s="1" t="str">
        <f>IF(複数棟入力用フォーム!BS18="","",複数棟入力用フォーム!BS18)</f>
        <v/>
      </c>
      <c r="CF10" s="1" t="str">
        <f>IF(複数棟入力用フォーム!BT18="実施済",1,"")</f>
        <v/>
      </c>
      <c r="CG10" s="1" t="str">
        <f>IF(複数棟入力用フォーム!BT18="未実施",1,"")</f>
        <v/>
      </c>
      <c r="CH10" s="1" t="str">
        <f>IF(複数棟入力用フォーム!BT18="不明",1,"")</f>
        <v/>
      </c>
      <c r="CI10" s="1" t="str">
        <f>IF(複数棟入力用フォーム!BU18="耐震性あり",1,"")</f>
        <v/>
      </c>
      <c r="CJ10" s="1" t="str">
        <f>IF(複数棟入力用フォーム!BU18="耐震性なし",1,"")</f>
        <v/>
      </c>
      <c r="CK10" s="1" t="str">
        <f>IF(複数棟入力用フォーム!BU18="不明",1,"")</f>
        <v/>
      </c>
      <c r="CL10" s="1" t="str">
        <f>IF(複数棟入力用フォーム!BV18="実施済",1,"")</f>
        <v/>
      </c>
      <c r="CM10" s="1" t="str">
        <f>IF(複数棟入力用フォーム!BV18="未実施",1,"")</f>
        <v/>
      </c>
      <c r="CN10" s="1" t="str">
        <f>IF(複数棟入力用フォーム!BV18="不明",1,"")</f>
        <v/>
      </c>
      <c r="CO10" s="1" t="str">
        <f>IF(複数棟入力用フォーム!BW18="","",複数棟入力用フォーム!BW18)</f>
        <v/>
      </c>
      <c r="CP10" s="1" t="str">
        <f>IF(複数棟入力用フォーム!BX18="","",複数棟入力用フォーム!BX18)</f>
        <v/>
      </c>
      <c r="CQ10" s="1" t="str">
        <f>IF(複数棟入力用フォーム!BY18="","",複数棟入力用フォーム!BY18)</f>
        <v/>
      </c>
      <c r="CR10" s="1" t="str">
        <f>IF(複数棟入力用フォーム!BZ18="","",複数棟入力用フォーム!BZ18)</f>
        <v/>
      </c>
      <c r="CS10" s="1" t="str">
        <f>IF(複数棟入力用フォーム!CA18="","",複数棟入力用フォーム!CA18)</f>
        <v/>
      </c>
      <c r="CT10" s="1" t="str">
        <f>IF(複数棟入力用フォーム!CB18="","",複数棟入力用フォーム!CB18)</f>
        <v/>
      </c>
      <c r="CU10" s="1" t="str">
        <f>IF(複数棟入力用フォーム!CC18="","",複数棟入力用フォーム!CC18)</f>
        <v/>
      </c>
      <c r="CV10" s="1" t="str">
        <f>IF(複数棟入力用フォーム!CD18="","",複数棟入力用フォーム!CD18)</f>
        <v/>
      </c>
      <c r="CW10" s="1" t="str">
        <f>IF(複数棟入力用フォーム!CE18="","",複数棟入力用フォーム!CE18)</f>
        <v/>
      </c>
      <c r="CX10" s="1" t="str">
        <f>IF(複数棟入力用フォーム!CF18="","",複数棟入力用フォーム!CF18)</f>
        <v/>
      </c>
      <c r="CY10" s="1" t="str">
        <f>IF(複数棟入力用フォーム!CG18="","",複数棟入力用フォーム!CG18)</f>
        <v/>
      </c>
      <c r="CZ10" s="1" t="str">
        <f>IF(複数棟入力用フォーム!CH18="","",複数棟入力用フォーム!CH18)</f>
        <v/>
      </c>
      <c r="DA10" s="1" t="str">
        <f>IF(複数棟入力用フォーム!CI18="","",複数棟入力用フォーム!CI18)</f>
        <v/>
      </c>
      <c r="DB10" s="1" t="str">
        <f>IF(複数棟入力用フォーム!CJ18="","",複数棟入力用フォーム!CJ18)</f>
        <v/>
      </c>
      <c r="DC10" s="1" t="str">
        <f>IF(複数棟入力用フォーム!CK18="","",複数棟入力用フォーム!CK18)</f>
        <v/>
      </c>
      <c r="DD10" s="1" t="str">
        <f>IF(複数棟入力用フォーム!CL18="","",複数棟入力用フォーム!CL18)</f>
        <v/>
      </c>
      <c r="DE10" s="1" t="str">
        <f>IF(複数棟入力用フォーム!CM18="","",複数棟入力用フォーム!CM18)</f>
        <v/>
      </c>
      <c r="DF10" s="1" t="str">
        <f>IF(複数棟入力用フォーム!CN18="","",複数棟入力用フォーム!CN18)</f>
        <v/>
      </c>
      <c r="DG10" s="1" t="str">
        <f>IF(複数棟入力用フォーム!CO18="","",複数棟入力用フォーム!CO18)</f>
        <v/>
      </c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</row>
    <row r="11" spans="1:145">
      <c r="A11" s="16" t="str" cm="1">
        <f t="array" ref="A11">IF(SUMPRODUCT(--(B11:DG11&lt;&gt;""))=0,"",複数棟入力用フォーム!$B$3)</f>
        <v/>
      </c>
      <c r="B11" s="7" t="str">
        <f>IF(複数棟入力用フォーム!B19="","",複数棟入力用フォーム!B19)</f>
        <v/>
      </c>
      <c r="C11" s="7" t="str">
        <f>IF(複数棟入力用フォーム!C19="","",複数棟入力用フォーム!C19)</f>
        <v/>
      </c>
      <c r="D11" s="7" t="str">
        <f>IF(複数棟入力用フォーム!D19="","",複数棟入力用フォーム!D19)</f>
        <v/>
      </c>
      <c r="E11" s="7" t="str">
        <f>IF(複数棟入力用フォーム!E19="","",複数棟入力用フォーム!E19)</f>
        <v/>
      </c>
      <c r="F11" s="7" t="str">
        <f>IF(複数棟入力用フォーム!F19="","",複数棟入力用フォーム!F19)</f>
        <v/>
      </c>
      <c r="G11" s="7" t="str">
        <f>IF(複数棟入力用フォーム!G19="","",複数棟入力用フォーム!G19)</f>
        <v/>
      </c>
      <c r="H11" s="7" t="str">
        <f>IF(複数棟入力用フォーム!H19="","",複数棟入力用フォーム!H19)</f>
        <v/>
      </c>
      <c r="I11" s="7" t="str">
        <f>IF(複数棟入力用フォーム!I19="","",複数棟入力用フォーム!I19)</f>
        <v/>
      </c>
      <c r="J11" s="7" t="str">
        <f>IF(複数棟入力用フォーム!J19="","",複数棟入力用フォーム!J19)</f>
        <v/>
      </c>
      <c r="K11" s="7" t="str">
        <f>IF(複数棟入力用フォーム!K19="","",複数棟入力用フォーム!K19)</f>
        <v/>
      </c>
      <c r="L11" s="7" t="str">
        <f>IF(複数棟入力用フォーム!L19="","",複数棟入力用フォーム!L19)</f>
        <v/>
      </c>
      <c r="M11" s="7" t="str">
        <f>IF(複数棟入力用フォーム!M19="","",複数棟入力用フォーム!M19)</f>
        <v/>
      </c>
      <c r="N11" s="7" t="str">
        <f>IF(複数棟入力用フォーム!N19="","",複数棟入力用フォーム!N19)</f>
        <v/>
      </c>
      <c r="O11" s="7" t="str">
        <f>IF(複数棟入力用フォーム!O19="","",複数棟入力用フォーム!O19)</f>
        <v/>
      </c>
      <c r="P11" s="7" t="str">
        <f>IF(複数棟入力用フォーム!P19="","",複数棟入力用フォーム!P19)</f>
        <v/>
      </c>
      <c r="Q11" s="7" t="str">
        <f>IF(複数棟入力用フォーム!Q19="","",複数棟入力用フォーム!Q19)</f>
        <v/>
      </c>
      <c r="R11" s="7" t="str">
        <f>IF(複数棟入力用フォーム!R19="","",複数棟入力用フォーム!R19)</f>
        <v/>
      </c>
      <c r="S11" s="7" t="str">
        <f>IF(複数棟入力用フォーム!S19="","",複数棟入力用フォーム!S19)</f>
        <v/>
      </c>
      <c r="T11" s="7" t="str">
        <f>IF(複数棟入力用フォーム!T19="","",複数棟入力用フォーム!T19)</f>
        <v/>
      </c>
      <c r="U11" s="7" t="str">
        <f>IF(複数棟入力用フォーム!U19="","",複数棟入力用フォーム!U19)</f>
        <v/>
      </c>
      <c r="V11" s="7" t="str">
        <f>IF(複数棟入力用フォーム!V19="","",複数棟入力用フォーム!V19)</f>
        <v/>
      </c>
      <c r="W11" s="7" t="str">
        <f>IF(複数棟入力用フォーム!W19="","",複数棟入力用フォーム!W19)</f>
        <v/>
      </c>
      <c r="X11" s="7" t="str">
        <f>IF(複数棟入力用フォーム!X19="","",複数棟入力用フォーム!X19)</f>
        <v/>
      </c>
      <c r="Y11" s="7" t="str">
        <f>IF(複数棟入力用フォーム!Y19="","",複数棟入力用フォーム!Y19)</f>
        <v/>
      </c>
      <c r="Z11" s="7" t="str">
        <f>IF(複数棟入力用フォーム!Z19="","",複数棟入力用フォーム!Z19)</f>
        <v/>
      </c>
      <c r="AA11" s="1" t="str">
        <f>IF(ISNUMBER(SEARCH("店舗",複数棟入力用フォーム!AA19)),1,"")</f>
        <v/>
      </c>
      <c r="AB11" s="1" t="str">
        <f>IF(ISNUMBER(SEARCH("事務所",複数棟入力用フォーム!AA19)),1,"")</f>
        <v/>
      </c>
      <c r="AC11" s="1" t="str">
        <f>IF(ISNUMBER(SEARCH("その他",複数棟入力用フォーム!AA19)),1,"")</f>
        <v/>
      </c>
      <c r="AD11" s="1" t="str">
        <f>IF(複数棟入力用フォーム!AB19="","",複数棟入力用フォーム!AB19)</f>
        <v/>
      </c>
      <c r="AE11" s="1" t="str">
        <f>IF(複数棟入力用フォーム!AC19="","",複数棟入力用フォーム!AC19)</f>
        <v/>
      </c>
      <c r="AF11" s="1" t="str">
        <f>IF(複数棟入力用フォーム!AD19="","",複数棟入力用フォーム!AD19)</f>
        <v/>
      </c>
      <c r="AG11" s="1" t="str">
        <f>IF(複数棟入力用フォーム!AE19="","",複数棟入力用フォーム!AE19)</f>
        <v/>
      </c>
      <c r="AH11" s="1" t="str">
        <f>IF(複数棟入力用フォーム!AF19="","",複数棟入力用フォーム!AF19)</f>
        <v/>
      </c>
      <c r="AI11" s="1" t="str">
        <f>IF(複数棟入力用フォーム!AG19="","",複数棟入力用フォーム!AG19)</f>
        <v/>
      </c>
      <c r="AJ11" s="1" t="str">
        <f>IF(複数棟入力用フォーム!AH19="","",複数棟入力用フォーム!AH19)</f>
        <v/>
      </c>
      <c r="AK11" s="1" t="str">
        <f>IF(複数棟入力用フォーム!AI19="","",複数棟入力用フォーム!AI19)</f>
        <v/>
      </c>
      <c r="AL11" s="1" t="str">
        <f>IF(複数棟入力用フォーム!AJ19="","",複数棟入力用フォーム!AJ19)</f>
        <v/>
      </c>
      <c r="AM11" s="1" t="str">
        <f>IF(複数棟入力用フォーム!AK19="","",複数棟入力用フォーム!AK19)</f>
        <v/>
      </c>
      <c r="AN11" s="1" t="str">
        <f>IF(複数棟入力用フォーム!AL19="","",複数棟入力用フォーム!AL19)</f>
        <v/>
      </c>
      <c r="AO11" s="1" t="str">
        <f>IF(複数棟入力用フォーム!AM19="","",複数棟入力用フォーム!AM19)</f>
        <v/>
      </c>
      <c r="AP11" s="1" t="str">
        <f>IF(複数棟入力用フォーム!AN19="","",複数棟入力用フォーム!AN19)</f>
        <v/>
      </c>
      <c r="AQ11" s="1" t="str">
        <f>IF(複数棟入力用フォーム!AO19="","",複数棟入力用フォーム!AO19)</f>
        <v/>
      </c>
      <c r="AR11" s="1" t="str">
        <f>IF(複数棟入力用フォーム!AP19="管理組合",1,"")</f>
        <v/>
      </c>
      <c r="AS11" s="1" t="str">
        <f>IF(複数棟入力用フォーム!AP19="管理組合法人",1,"")</f>
        <v/>
      </c>
      <c r="AT11" s="1" t="str">
        <f>IF(複数棟入力用フォーム!AQ19="","",複数棟入力用フォーム!AQ19)</f>
        <v/>
      </c>
      <c r="AU11" s="1" t="str">
        <f>IF(複数棟入力用フォーム!AR19="区分所有者",1,"")</f>
        <v/>
      </c>
      <c r="AV11" s="1" t="str">
        <f>IF(複数棟入力用フォーム!AR19="管理会社",1,"")</f>
        <v/>
      </c>
      <c r="AW11" s="1" t="str">
        <f>IF(複数棟入力用フォーム!AR19="その他の専門家",1,"")</f>
        <v/>
      </c>
      <c r="AX11" s="1" t="str">
        <f>IF(複数棟入力用フォーム!AS19="","",複数棟入力用フォーム!AS19)</f>
        <v/>
      </c>
      <c r="AY11" s="1" t="str">
        <f>IF(複数棟入力用フォーム!AT19="","",複数棟入力用フォーム!AT19)</f>
        <v/>
      </c>
      <c r="AZ11" s="1" t="str">
        <f>IF(複数棟入力用フォーム!AU19="区分所有者",1,"")</f>
        <v/>
      </c>
      <c r="BA11" s="1" t="str">
        <f>IF(複数棟入力用フォーム!AU19="外部専門家",1,"")</f>
        <v/>
      </c>
      <c r="BB11" s="1" t="str">
        <f>IF(複数棟入力用フォーム!AU19="不明",1,"")</f>
        <v/>
      </c>
      <c r="BC11" s="1" t="str">
        <f>IF(複数棟入力用フォーム!AV19="","",複数棟入力用フォーム!AV19)</f>
        <v/>
      </c>
      <c r="BD11" s="1" t="str">
        <f>IF(複数棟入力用フォーム!AW19="","",複数棟入力用フォーム!AW19)</f>
        <v/>
      </c>
      <c r="BE11" s="1" t="str">
        <f>IF(複数棟入力用フォーム!AX19="","",複数棟入力用フォーム!AX19)</f>
        <v/>
      </c>
      <c r="BF11" s="1" t="str">
        <f>IF(複数棟入力用フォーム!AY19="","",複数棟入力用フォーム!AY19)</f>
        <v/>
      </c>
      <c r="BG11" s="1" t="str">
        <f>IF(複数棟入力用フォーム!AZ19="","",複数棟入力用フォーム!AZ19)</f>
        <v/>
      </c>
      <c r="BH11" s="1" t="str">
        <f>IF(複数棟入力用フォーム!BA19="","",複数棟入力用フォーム!BA19)</f>
        <v/>
      </c>
      <c r="BI11" s="1" t="str">
        <f>IF(複数棟入力用フォーム!BB19="","",複数棟入力用フォーム!BB19)</f>
        <v/>
      </c>
      <c r="BJ11" s="1" t="str">
        <f>IF(複数棟入力用フォーム!BC19="","",複数棟入力用フォーム!BC19)</f>
        <v/>
      </c>
      <c r="BK11" s="1" t="str">
        <f>IF(複数棟入力用フォーム!BD19="","",複数棟入力用フォーム!BD19)</f>
        <v/>
      </c>
      <c r="BL11" s="1" t="str">
        <f>IF(複数棟入力用フォーム!BE19="","",複数棟入力用フォーム!BE19)</f>
        <v/>
      </c>
      <c r="BM11" s="1" t="str">
        <f>IF(複数棟入力用フォーム!BF19="","",複数棟入力用フォーム!BF19)</f>
        <v/>
      </c>
      <c r="BN11" s="1" t="str">
        <f>IF(複数棟入力用フォーム!BG19="均等積立方式",1,"")</f>
        <v/>
      </c>
      <c r="BO11" s="1" t="str">
        <f>IF(複数棟入力用フォーム!BG19="段階増額積立方式",1,"")</f>
        <v/>
      </c>
      <c r="BP11" s="1" t="str">
        <f>IF(複数棟入力用フォーム!BG19="その他",1,"")</f>
        <v/>
      </c>
      <c r="BQ11" s="1" t="str">
        <f>IF(複数棟入力用フォーム!BG19="不明",1,"")</f>
        <v/>
      </c>
      <c r="BR11" s="1" t="str">
        <f>IF(複数棟入力用フォーム!BH19="","",複数棟入力用フォーム!BH19)</f>
        <v/>
      </c>
      <c r="BS11" s="1" t="str">
        <f>IF(複数棟入力用フォーム!BI19="","",複数棟入力用フォーム!BI19)</f>
        <v/>
      </c>
      <c r="BT11" s="1" t="str">
        <f>IF(複数棟入力用フォーム!BJ19="","",複数棟入力用フォーム!BJ19)</f>
        <v/>
      </c>
      <c r="BU11" s="1" t="str">
        <f>IF(複数棟入力用フォーム!BK19="","",複数棟入力用フォーム!BK19)</f>
        <v/>
      </c>
      <c r="BV11" s="1" t="str">
        <f>IF(複数棟入力用フォーム!BL19="","",複数棟入力用フォーム!BL19)</f>
        <v/>
      </c>
      <c r="BW11" s="1" t="str">
        <f>IF(複数棟入力用フォーム!BM19="","",複数棟入力用フォーム!BM19)</f>
        <v/>
      </c>
      <c r="BX11" s="1" t="str">
        <f>IF(複数棟入力用フォーム!BN19="","",複数棟入力用フォーム!BN19)</f>
        <v/>
      </c>
      <c r="BY11" s="1" t="str">
        <f>IF(複数棟入力用フォーム!BO19="得ている",1,"")</f>
        <v/>
      </c>
      <c r="BZ11" s="1" t="str">
        <f>IF(複数棟入力用フォーム!BO19="得ていない",1,"")</f>
        <v/>
      </c>
      <c r="CA11" s="1" t="str">
        <f>IF(複数棟入力用フォーム!BO19="不明",1,"")</f>
        <v/>
      </c>
      <c r="CB11" s="1" t="str">
        <f>IF(複数棟入力用フォーム!BP19="","",複数棟入力用フォーム!BP19)</f>
        <v/>
      </c>
      <c r="CC11" s="1" t="str">
        <f>IF(複数棟入力用フォーム!BQ19="","",複数棟入力用フォーム!BQ19)</f>
        <v/>
      </c>
      <c r="CD11" s="1" t="str">
        <f>IF(複数棟入力用フォーム!BR19="","",複数棟入力用フォーム!BR19)</f>
        <v/>
      </c>
      <c r="CE11" s="1" t="str">
        <f>IF(複数棟入力用フォーム!BS19="","",複数棟入力用フォーム!BS19)</f>
        <v/>
      </c>
      <c r="CF11" s="1" t="str">
        <f>IF(複数棟入力用フォーム!BT19="実施済",1,"")</f>
        <v/>
      </c>
      <c r="CG11" s="1" t="str">
        <f>IF(複数棟入力用フォーム!BT19="未実施",1,"")</f>
        <v/>
      </c>
      <c r="CH11" s="1" t="str">
        <f>IF(複数棟入力用フォーム!BT19="不明",1,"")</f>
        <v/>
      </c>
      <c r="CI11" s="1" t="str">
        <f>IF(複数棟入力用フォーム!BU19="耐震性あり",1,"")</f>
        <v/>
      </c>
      <c r="CJ11" s="1" t="str">
        <f>IF(複数棟入力用フォーム!BU19="耐震性なし",1,"")</f>
        <v/>
      </c>
      <c r="CK11" s="1" t="str">
        <f>IF(複数棟入力用フォーム!BU19="不明",1,"")</f>
        <v/>
      </c>
      <c r="CL11" s="1" t="str">
        <f>IF(複数棟入力用フォーム!BV19="実施済",1,"")</f>
        <v/>
      </c>
      <c r="CM11" s="1" t="str">
        <f>IF(複数棟入力用フォーム!BV19="未実施",1,"")</f>
        <v/>
      </c>
      <c r="CN11" s="1" t="str">
        <f>IF(複数棟入力用フォーム!BV19="不明",1,"")</f>
        <v/>
      </c>
      <c r="CO11" s="1" t="str">
        <f>IF(複数棟入力用フォーム!BW19="","",複数棟入力用フォーム!BW19)</f>
        <v/>
      </c>
      <c r="CP11" s="1" t="str">
        <f>IF(複数棟入力用フォーム!BX19="","",複数棟入力用フォーム!BX19)</f>
        <v/>
      </c>
      <c r="CQ11" s="1" t="str">
        <f>IF(複数棟入力用フォーム!BY19="","",複数棟入力用フォーム!BY19)</f>
        <v/>
      </c>
      <c r="CR11" s="1" t="str">
        <f>IF(複数棟入力用フォーム!BZ19="","",複数棟入力用フォーム!BZ19)</f>
        <v/>
      </c>
      <c r="CS11" s="1" t="str">
        <f>IF(複数棟入力用フォーム!CA19="","",複数棟入力用フォーム!CA19)</f>
        <v/>
      </c>
      <c r="CT11" s="1" t="str">
        <f>IF(複数棟入力用フォーム!CB19="","",複数棟入力用フォーム!CB19)</f>
        <v/>
      </c>
      <c r="CU11" s="1" t="str">
        <f>IF(複数棟入力用フォーム!CC19="","",複数棟入力用フォーム!CC19)</f>
        <v/>
      </c>
      <c r="CV11" s="1" t="str">
        <f>IF(複数棟入力用フォーム!CD19="","",複数棟入力用フォーム!CD19)</f>
        <v/>
      </c>
      <c r="CW11" s="1" t="str">
        <f>IF(複数棟入力用フォーム!CE19="","",複数棟入力用フォーム!CE19)</f>
        <v/>
      </c>
      <c r="CX11" s="1" t="str">
        <f>IF(複数棟入力用フォーム!CF19="","",複数棟入力用フォーム!CF19)</f>
        <v/>
      </c>
      <c r="CY11" s="1" t="str">
        <f>IF(複数棟入力用フォーム!CG19="","",複数棟入力用フォーム!CG19)</f>
        <v/>
      </c>
      <c r="CZ11" s="1" t="str">
        <f>IF(複数棟入力用フォーム!CH19="","",複数棟入力用フォーム!CH19)</f>
        <v/>
      </c>
      <c r="DA11" s="1" t="str">
        <f>IF(複数棟入力用フォーム!CI19="","",複数棟入力用フォーム!CI19)</f>
        <v/>
      </c>
      <c r="DB11" s="1" t="str">
        <f>IF(複数棟入力用フォーム!CJ19="","",複数棟入力用フォーム!CJ19)</f>
        <v/>
      </c>
      <c r="DC11" s="1" t="str">
        <f>IF(複数棟入力用フォーム!CK19="","",複数棟入力用フォーム!CK19)</f>
        <v/>
      </c>
      <c r="DD11" s="1" t="str">
        <f>IF(複数棟入力用フォーム!CL19="","",複数棟入力用フォーム!CL19)</f>
        <v/>
      </c>
      <c r="DE11" s="1" t="str">
        <f>IF(複数棟入力用フォーム!CM19="","",複数棟入力用フォーム!CM19)</f>
        <v/>
      </c>
      <c r="DF11" s="1" t="str">
        <f>IF(複数棟入力用フォーム!CN19="","",複数棟入力用フォーム!CN19)</f>
        <v/>
      </c>
      <c r="DG11" s="1" t="str">
        <f>IF(複数棟入力用フォーム!CO19="","",複数棟入力用フォーム!CO19)</f>
        <v/>
      </c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</row>
    <row r="12" spans="1:145">
      <c r="A12" s="16" t="str" cm="1">
        <f t="array" ref="A12">IF(SUMPRODUCT(--(B12:DG12&lt;&gt;""))=0,"",複数棟入力用フォーム!$B$3)</f>
        <v/>
      </c>
      <c r="B12" s="7" t="str">
        <f>IF(複数棟入力用フォーム!B20="","",複数棟入力用フォーム!B20)</f>
        <v/>
      </c>
      <c r="C12" s="7" t="str">
        <f>IF(複数棟入力用フォーム!C20="","",複数棟入力用フォーム!C20)</f>
        <v/>
      </c>
      <c r="D12" s="7" t="str">
        <f>IF(複数棟入力用フォーム!D20="","",複数棟入力用フォーム!D20)</f>
        <v/>
      </c>
      <c r="E12" s="7" t="str">
        <f>IF(複数棟入力用フォーム!E20="","",複数棟入力用フォーム!E20)</f>
        <v/>
      </c>
      <c r="F12" s="7" t="str">
        <f>IF(複数棟入力用フォーム!F20="","",複数棟入力用フォーム!F20)</f>
        <v/>
      </c>
      <c r="G12" s="7" t="str">
        <f>IF(複数棟入力用フォーム!G20="","",複数棟入力用フォーム!G20)</f>
        <v/>
      </c>
      <c r="H12" s="7" t="str">
        <f>IF(複数棟入力用フォーム!H20="","",複数棟入力用フォーム!H20)</f>
        <v/>
      </c>
      <c r="I12" s="7" t="str">
        <f>IF(複数棟入力用フォーム!I20="","",複数棟入力用フォーム!I20)</f>
        <v/>
      </c>
      <c r="J12" s="7" t="str">
        <f>IF(複数棟入力用フォーム!J20="","",複数棟入力用フォーム!J20)</f>
        <v/>
      </c>
      <c r="K12" s="7" t="str">
        <f>IF(複数棟入力用フォーム!K20="","",複数棟入力用フォーム!K20)</f>
        <v/>
      </c>
      <c r="L12" s="7" t="str">
        <f>IF(複数棟入力用フォーム!L20="","",複数棟入力用フォーム!L20)</f>
        <v/>
      </c>
      <c r="M12" s="7" t="str">
        <f>IF(複数棟入力用フォーム!M20="","",複数棟入力用フォーム!M20)</f>
        <v/>
      </c>
      <c r="N12" s="7" t="str">
        <f>IF(複数棟入力用フォーム!N20="","",複数棟入力用フォーム!N20)</f>
        <v/>
      </c>
      <c r="O12" s="7" t="str">
        <f>IF(複数棟入力用フォーム!O20="","",複数棟入力用フォーム!O20)</f>
        <v/>
      </c>
      <c r="P12" s="7" t="str">
        <f>IF(複数棟入力用フォーム!P20="","",複数棟入力用フォーム!P20)</f>
        <v/>
      </c>
      <c r="Q12" s="7" t="str">
        <f>IF(複数棟入力用フォーム!Q20="","",複数棟入力用フォーム!Q20)</f>
        <v/>
      </c>
      <c r="R12" s="7" t="str">
        <f>IF(複数棟入力用フォーム!R20="","",複数棟入力用フォーム!R20)</f>
        <v/>
      </c>
      <c r="S12" s="7" t="str">
        <f>IF(複数棟入力用フォーム!S20="","",複数棟入力用フォーム!S20)</f>
        <v/>
      </c>
      <c r="T12" s="7" t="str">
        <f>IF(複数棟入力用フォーム!T20="","",複数棟入力用フォーム!T20)</f>
        <v/>
      </c>
      <c r="U12" s="7" t="str">
        <f>IF(複数棟入力用フォーム!U20="","",複数棟入力用フォーム!U20)</f>
        <v/>
      </c>
      <c r="V12" s="7" t="str">
        <f>IF(複数棟入力用フォーム!V20="","",複数棟入力用フォーム!V20)</f>
        <v/>
      </c>
      <c r="W12" s="7" t="str">
        <f>IF(複数棟入力用フォーム!W20="","",複数棟入力用フォーム!W20)</f>
        <v/>
      </c>
      <c r="X12" s="7" t="str">
        <f>IF(複数棟入力用フォーム!X20="","",複数棟入力用フォーム!X20)</f>
        <v/>
      </c>
      <c r="Y12" s="7" t="str">
        <f>IF(複数棟入力用フォーム!Y20="","",複数棟入力用フォーム!Y20)</f>
        <v/>
      </c>
      <c r="Z12" s="7" t="str">
        <f>IF(複数棟入力用フォーム!Z20="","",複数棟入力用フォーム!Z20)</f>
        <v/>
      </c>
      <c r="AA12" s="1" t="str">
        <f>IF(ISNUMBER(SEARCH("店舗",複数棟入力用フォーム!AA20)),1,"")</f>
        <v/>
      </c>
      <c r="AB12" s="1" t="str">
        <f>IF(ISNUMBER(SEARCH("事務所",複数棟入力用フォーム!AA20)),1,"")</f>
        <v/>
      </c>
      <c r="AC12" s="1" t="str">
        <f>IF(ISNUMBER(SEARCH("その他",複数棟入力用フォーム!AA20)),1,"")</f>
        <v/>
      </c>
      <c r="AD12" s="1" t="str">
        <f>IF(複数棟入力用フォーム!AB20="","",複数棟入力用フォーム!AB20)</f>
        <v/>
      </c>
      <c r="AE12" s="1" t="str">
        <f>IF(複数棟入力用フォーム!AC20="","",複数棟入力用フォーム!AC20)</f>
        <v/>
      </c>
      <c r="AF12" s="1" t="str">
        <f>IF(複数棟入力用フォーム!AD20="","",複数棟入力用フォーム!AD20)</f>
        <v/>
      </c>
      <c r="AG12" s="1" t="str">
        <f>IF(複数棟入力用フォーム!AE20="","",複数棟入力用フォーム!AE20)</f>
        <v/>
      </c>
      <c r="AH12" s="1" t="str">
        <f>IF(複数棟入力用フォーム!AF20="","",複数棟入力用フォーム!AF20)</f>
        <v/>
      </c>
      <c r="AI12" s="1" t="str">
        <f>IF(複数棟入力用フォーム!AG20="","",複数棟入力用フォーム!AG20)</f>
        <v/>
      </c>
      <c r="AJ12" s="1" t="str">
        <f>IF(複数棟入力用フォーム!AH20="","",複数棟入力用フォーム!AH20)</f>
        <v/>
      </c>
      <c r="AK12" s="1" t="str">
        <f>IF(複数棟入力用フォーム!AI20="","",複数棟入力用フォーム!AI20)</f>
        <v/>
      </c>
      <c r="AL12" s="1" t="str">
        <f>IF(複数棟入力用フォーム!AJ20="","",複数棟入力用フォーム!AJ20)</f>
        <v/>
      </c>
      <c r="AM12" s="1" t="str">
        <f>IF(複数棟入力用フォーム!AK20="","",複数棟入力用フォーム!AK20)</f>
        <v/>
      </c>
      <c r="AN12" s="1" t="str">
        <f>IF(複数棟入力用フォーム!AL20="","",複数棟入力用フォーム!AL20)</f>
        <v/>
      </c>
      <c r="AO12" s="1" t="str">
        <f>IF(複数棟入力用フォーム!AM20="","",複数棟入力用フォーム!AM20)</f>
        <v/>
      </c>
      <c r="AP12" s="1" t="str">
        <f>IF(複数棟入力用フォーム!AN20="","",複数棟入力用フォーム!AN20)</f>
        <v/>
      </c>
      <c r="AQ12" s="1" t="str">
        <f>IF(複数棟入力用フォーム!AO20="","",複数棟入力用フォーム!AO20)</f>
        <v/>
      </c>
      <c r="AR12" s="1" t="str">
        <f>IF(複数棟入力用フォーム!AP20="管理組合",1,"")</f>
        <v/>
      </c>
      <c r="AS12" s="1" t="str">
        <f>IF(複数棟入力用フォーム!AP20="管理組合法人",1,"")</f>
        <v/>
      </c>
      <c r="AT12" s="1" t="str">
        <f>IF(複数棟入力用フォーム!AQ20="","",複数棟入力用フォーム!AQ20)</f>
        <v/>
      </c>
      <c r="AU12" s="1" t="str">
        <f>IF(複数棟入力用フォーム!AR20="区分所有者",1,"")</f>
        <v/>
      </c>
      <c r="AV12" s="1" t="str">
        <f>IF(複数棟入力用フォーム!AR20="管理会社",1,"")</f>
        <v/>
      </c>
      <c r="AW12" s="1" t="str">
        <f>IF(複数棟入力用フォーム!AR20="その他の専門家",1,"")</f>
        <v/>
      </c>
      <c r="AX12" s="1" t="str">
        <f>IF(複数棟入力用フォーム!AS20="","",複数棟入力用フォーム!AS20)</f>
        <v/>
      </c>
      <c r="AY12" s="1" t="str">
        <f>IF(複数棟入力用フォーム!AT20="","",複数棟入力用フォーム!AT20)</f>
        <v/>
      </c>
      <c r="AZ12" s="1" t="str">
        <f>IF(複数棟入力用フォーム!AU20="区分所有者",1,"")</f>
        <v/>
      </c>
      <c r="BA12" s="1" t="str">
        <f>IF(複数棟入力用フォーム!AU20="外部専門家",1,"")</f>
        <v/>
      </c>
      <c r="BB12" s="1" t="str">
        <f>IF(複数棟入力用フォーム!AU20="不明",1,"")</f>
        <v/>
      </c>
      <c r="BC12" s="1" t="str">
        <f>IF(複数棟入力用フォーム!AV20="","",複数棟入力用フォーム!AV20)</f>
        <v/>
      </c>
      <c r="BD12" s="1" t="str">
        <f>IF(複数棟入力用フォーム!AW20="","",複数棟入力用フォーム!AW20)</f>
        <v/>
      </c>
      <c r="BE12" s="1" t="str">
        <f>IF(複数棟入力用フォーム!AX20="","",複数棟入力用フォーム!AX20)</f>
        <v/>
      </c>
      <c r="BF12" s="1" t="str">
        <f>IF(複数棟入力用フォーム!AY20="","",複数棟入力用フォーム!AY20)</f>
        <v/>
      </c>
      <c r="BG12" s="1" t="str">
        <f>IF(複数棟入力用フォーム!AZ20="","",複数棟入力用フォーム!AZ20)</f>
        <v/>
      </c>
      <c r="BH12" s="1" t="str">
        <f>IF(複数棟入力用フォーム!BA20="","",複数棟入力用フォーム!BA20)</f>
        <v/>
      </c>
      <c r="BI12" s="1" t="str">
        <f>IF(複数棟入力用フォーム!BB20="","",複数棟入力用フォーム!BB20)</f>
        <v/>
      </c>
      <c r="BJ12" s="1" t="str">
        <f>IF(複数棟入力用フォーム!BC20="","",複数棟入力用フォーム!BC20)</f>
        <v/>
      </c>
      <c r="BK12" s="1" t="str">
        <f>IF(複数棟入力用フォーム!BD20="","",複数棟入力用フォーム!BD20)</f>
        <v/>
      </c>
      <c r="BL12" s="1" t="str">
        <f>IF(複数棟入力用フォーム!BE20="","",複数棟入力用フォーム!BE20)</f>
        <v/>
      </c>
      <c r="BM12" s="1" t="str">
        <f>IF(複数棟入力用フォーム!BF20="","",複数棟入力用フォーム!BF20)</f>
        <v/>
      </c>
      <c r="BN12" s="1" t="str">
        <f>IF(複数棟入力用フォーム!BG20="均等積立方式",1,"")</f>
        <v/>
      </c>
      <c r="BO12" s="1" t="str">
        <f>IF(複数棟入力用フォーム!BG20="段階増額積立方式",1,"")</f>
        <v/>
      </c>
      <c r="BP12" s="1" t="str">
        <f>IF(複数棟入力用フォーム!BG20="その他",1,"")</f>
        <v/>
      </c>
      <c r="BQ12" s="1" t="str">
        <f>IF(複数棟入力用フォーム!BG20="不明",1,"")</f>
        <v/>
      </c>
      <c r="BR12" s="1" t="str">
        <f>IF(複数棟入力用フォーム!BH20="","",複数棟入力用フォーム!BH20)</f>
        <v/>
      </c>
      <c r="BS12" s="1" t="str">
        <f>IF(複数棟入力用フォーム!BI20="","",複数棟入力用フォーム!BI20)</f>
        <v/>
      </c>
      <c r="BT12" s="1" t="str">
        <f>IF(複数棟入力用フォーム!BJ20="","",複数棟入力用フォーム!BJ20)</f>
        <v/>
      </c>
      <c r="BU12" s="1" t="str">
        <f>IF(複数棟入力用フォーム!BK20="","",複数棟入力用フォーム!BK20)</f>
        <v/>
      </c>
      <c r="BV12" s="1" t="str">
        <f>IF(複数棟入力用フォーム!BL20="","",複数棟入力用フォーム!BL20)</f>
        <v/>
      </c>
      <c r="BW12" s="1" t="str">
        <f>IF(複数棟入力用フォーム!BM20="","",複数棟入力用フォーム!BM20)</f>
        <v/>
      </c>
      <c r="BX12" s="1" t="str">
        <f>IF(複数棟入力用フォーム!BN20="","",複数棟入力用フォーム!BN20)</f>
        <v/>
      </c>
      <c r="BY12" s="1" t="str">
        <f>IF(複数棟入力用フォーム!BO20="得ている",1,"")</f>
        <v/>
      </c>
      <c r="BZ12" s="1" t="str">
        <f>IF(複数棟入力用フォーム!BO20="得ていない",1,"")</f>
        <v/>
      </c>
      <c r="CA12" s="1" t="str">
        <f>IF(複数棟入力用フォーム!BO20="不明",1,"")</f>
        <v/>
      </c>
      <c r="CB12" s="1" t="str">
        <f>IF(複数棟入力用フォーム!BP20="","",複数棟入力用フォーム!BP20)</f>
        <v/>
      </c>
      <c r="CC12" s="1" t="str">
        <f>IF(複数棟入力用フォーム!BQ20="","",複数棟入力用フォーム!BQ20)</f>
        <v/>
      </c>
      <c r="CD12" s="1" t="str">
        <f>IF(複数棟入力用フォーム!BR20="","",複数棟入力用フォーム!BR20)</f>
        <v/>
      </c>
      <c r="CE12" s="1" t="str">
        <f>IF(複数棟入力用フォーム!BS20="","",複数棟入力用フォーム!BS20)</f>
        <v/>
      </c>
      <c r="CF12" s="1" t="str">
        <f>IF(複数棟入力用フォーム!BT20="実施済",1,"")</f>
        <v/>
      </c>
      <c r="CG12" s="1" t="str">
        <f>IF(複数棟入力用フォーム!BT20="未実施",1,"")</f>
        <v/>
      </c>
      <c r="CH12" s="1" t="str">
        <f>IF(複数棟入力用フォーム!BT20="不明",1,"")</f>
        <v/>
      </c>
      <c r="CI12" s="1" t="str">
        <f>IF(複数棟入力用フォーム!BU20="耐震性あり",1,"")</f>
        <v/>
      </c>
      <c r="CJ12" s="1" t="str">
        <f>IF(複数棟入力用フォーム!BU20="耐震性なし",1,"")</f>
        <v/>
      </c>
      <c r="CK12" s="1" t="str">
        <f>IF(複数棟入力用フォーム!BU20="不明",1,"")</f>
        <v/>
      </c>
      <c r="CL12" s="1" t="str">
        <f>IF(複数棟入力用フォーム!BV20="実施済",1,"")</f>
        <v/>
      </c>
      <c r="CM12" s="1" t="str">
        <f>IF(複数棟入力用フォーム!BV20="未実施",1,"")</f>
        <v/>
      </c>
      <c r="CN12" s="1" t="str">
        <f>IF(複数棟入力用フォーム!BV20="不明",1,"")</f>
        <v/>
      </c>
      <c r="CO12" s="1" t="str">
        <f>IF(複数棟入力用フォーム!BW20="","",複数棟入力用フォーム!BW20)</f>
        <v/>
      </c>
      <c r="CP12" s="1" t="str">
        <f>IF(複数棟入力用フォーム!BX20="","",複数棟入力用フォーム!BX20)</f>
        <v/>
      </c>
      <c r="CQ12" s="1" t="str">
        <f>IF(複数棟入力用フォーム!BY20="","",複数棟入力用フォーム!BY20)</f>
        <v/>
      </c>
      <c r="CR12" s="1" t="str">
        <f>IF(複数棟入力用フォーム!BZ20="","",複数棟入力用フォーム!BZ20)</f>
        <v/>
      </c>
      <c r="CS12" s="1" t="str">
        <f>IF(複数棟入力用フォーム!CA20="","",複数棟入力用フォーム!CA20)</f>
        <v/>
      </c>
      <c r="CT12" s="1" t="str">
        <f>IF(複数棟入力用フォーム!CB20="","",複数棟入力用フォーム!CB20)</f>
        <v/>
      </c>
      <c r="CU12" s="1" t="str">
        <f>IF(複数棟入力用フォーム!CC20="","",複数棟入力用フォーム!CC20)</f>
        <v/>
      </c>
      <c r="CV12" s="1" t="str">
        <f>IF(複数棟入力用フォーム!CD20="","",複数棟入力用フォーム!CD20)</f>
        <v/>
      </c>
      <c r="CW12" s="1" t="str">
        <f>IF(複数棟入力用フォーム!CE20="","",複数棟入力用フォーム!CE20)</f>
        <v/>
      </c>
      <c r="CX12" s="1" t="str">
        <f>IF(複数棟入力用フォーム!CF20="","",複数棟入力用フォーム!CF20)</f>
        <v/>
      </c>
      <c r="CY12" s="1" t="str">
        <f>IF(複数棟入力用フォーム!CG20="","",複数棟入力用フォーム!CG20)</f>
        <v/>
      </c>
      <c r="CZ12" s="1" t="str">
        <f>IF(複数棟入力用フォーム!CH20="","",複数棟入力用フォーム!CH20)</f>
        <v/>
      </c>
      <c r="DA12" s="1" t="str">
        <f>IF(複数棟入力用フォーム!CI20="","",複数棟入力用フォーム!CI20)</f>
        <v/>
      </c>
      <c r="DB12" s="1" t="str">
        <f>IF(複数棟入力用フォーム!CJ20="","",複数棟入力用フォーム!CJ20)</f>
        <v/>
      </c>
      <c r="DC12" s="1" t="str">
        <f>IF(複数棟入力用フォーム!CK20="","",複数棟入力用フォーム!CK20)</f>
        <v/>
      </c>
      <c r="DD12" s="1" t="str">
        <f>IF(複数棟入力用フォーム!CL20="","",複数棟入力用フォーム!CL20)</f>
        <v/>
      </c>
      <c r="DE12" s="1" t="str">
        <f>IF(複数棟入力用フォーム!CM20="","",複数棟入力用フォーム!CM20)</f>
        <v/>
      </c>
      <c r="DF12" s="1" t="str">
        <f>IF(複数棟入力用フォーム!CN20="","",複数棟入力用フォーム!CN20)</f>
        <v/>
      </c>
      <c r="DG12" s="1" t="str">
        <f>IF(複数棟入力用フォーム!CO20="","",複数棟入力用フォーム!CO20)</f>
        <v/>
      </c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5">
      <c r="A13" s="16" t="str" cm="1">
        <f t="array" ref="A13">IF(SUMPRODUCT(--(B13:DG13&lt;&gt;""))=0,"",複数棟入力用フォーム!$B$3)</f>
        <v/>
      </c>
      <c r="B13" s="7" t="str">
        <f>IF(複数棟入力用フォーム!B21="","",複数棟入力用フォーム!B21)</f>
        <v/>
      </c>
      <c r="C13" s="7" t="str">
        <f>IF(複数棟入力用フォーム!C21="","",複数棟入力用フォーム!C21)</f>
        <v/>
      </c>
      <c r="D13" s="7" t="str">
        <f>IF(複数棟入力用フォーム!D21="","",複数棟入力用フォーム!D21)</f>
        <v/>
      </c>
      <c r="E13" s="7" t="str">
        <f>IF(複数棟入力用フォーム!E21="","",複数棟入力用フォーム!E21)</f>
        <v/>
      </c>
      <c r="F13" s="7" t="str">
        <f>IF(複数棟入力用フォーム!F21="","",複数棟入力用フォーム!F21)</f>
        <v/>
      </c>
      <c r="G13" s="7" t="str">
        <f>IF(複数棟入力用フォーム!G21="","",複数棟入力用フォーム!G21)</f>
        <v/>
      </c>
      <c r="H13" s="7" t="str">
        <f>IF(複数棟入力用フォーム!H21="","",複数棟入力用フォーム!H21)</f>
        <v/>
      </c>
      <c r="I13" s="7" t="str">
        <f>IF(複数棟入力用フォーム!I21="","",複数棟入力用フォーム!I21)</f>
        <v/>
      </c>
      <c r="J13" s="7" t="str">
        <f>IF(複数棟入力用フォーム!J21="","",複数棟入力用フォーム!J21)</f>
        <v/>
      </c>
      <c r="K13" s="7" t="str">
        <f>IF(複数棟入力用フォーム!K21="","",複数棟入力用フォーム!K21)</f>
        <v/>
      </c>
      <c r="L13" s="7" t="str">
        <f>IF(複数棟入力用フォーム!L21="","",複数棟入力用フォーム!L21)</f>
        <v/>
      </c>
      <c r="M13" s="7" t="str">
        <f>IF(複数棟入力用フォーム!M21="","",複数棟入力用フォーム!M21)</f>
        <v/>
      </c>
      <c r="N13" s="7" t="str">
        <f>IF(複数棟入力用フォーム!N21="","",複数棟入力用フォーム!N21)</f>
        <v/>
      </c>
      <c r="O13" s="7" t="str">
        <f>IF(複数棟入力用フォーム!O21="","",複数棟入力用フォーム!O21)</f>
        <v/>
      </c>
      <c r="P13" s="7" t="str">
        <f>IF(複数棟入力用フォーム!P21="","",複数棟入力用フォーム!P21)</f>
        <v/>
      </c>
      <c r="Q13" s="7" t="str">
        <f>IF(複数棟入力用フォーム!Q21="","",複数棟入力用フォーム!Q21)</f>
        <v/>
      </c>
      <c r="R13" s="7" t="str">
        <f>IF(複数棟入力用フォーム!R21="","",複数棟入力用フォーム!R21)</f>
        <v/>
      </c>
      <c r="S13" s="7" t="str">
        <f>IF(複数棟入力用フォーム!S21="","",複数棟入力用フォーム!S21)</f>
        <v/>
      </c>
      <c r="T13" s="7" t="str">
        <f>IF(複数棟入力用フォーム!T21="","",複数棟入力用フォーム!T21)</f>
        <v/>
      </c>
      <c r="U13" s="7" t="str">
        <f>IF(複数棟入力用フォーム!U21="","",複数棟入力用フォーム!U21)</f>
        <v/>
      </c>
      <c r="V13" s="7" t="str">
        <f>IF(複数棟入力用フォーム!V21="","",複数棟入力用フォーム!V21)</f>
        <v/>
      </c>
      <c r="W13" s="7" t="str">
        <f>IF(複数棟入力用フォーム!W21="","",複数棟入力用フォーム!W21)</f>
        <v/>
      </c>
      <c r="X13" s="7" t="str">
        <f>IF(複数棟入力用フォーム!X21="","",複数棟入力用フォーム!X21)</f>
        <v/>
      </c>
      <c r="Y13" s="7" t="str">
        <f>IF(複数棟入力用フォーム!Y21="","",複数棟入力用フォーム!Y21)</f>
        <v/>
      </c>
      <c r="Z13" s="7" t="str">
        <f>IF(複数棟入力用フォーム!Z21="","",複数棟入力用フォーム!Z21)</f>
        <v/>
      </c>
      <c r="AA13" s="1" t="str">
        <f>IF(ISNUMBER(SEARCH("店舗",複数棟入力用フォーム!AA21)),1,"")</f>
        <v/>
      </c>
      <c r="AB13" s="1" t="str">
        <f>IF(ISNUMBER(SEARCH("事務所",複数棟入力用フォーム!AA21)),1,"")</f>
        <v/>
      </c>
      <c r="AC13" s="1" t="str">
        <f>IF(ISNUMBER(SEARCH("その他",複数棟入力用フォーム!AA21)),1,"")</f>
        <v/>
      </c>
      <c r="AD13" s="1" t="str">
        <f>IF(複数棟入力用フォーム!AB21="","",複数棟入力用フォーム!AB21)</f>
        <v/>
      </c>
      <c r="AE13" s="1" t="str">
        <f>IF(複数棟入力用フォーム!AC21="","",複数棟入力用フォーム!AC21)</f>
        <v/>
      </c>
      <c r="AF13" s="1" t="str">
        <f>IF(複数棟入力用フォーム!AD21="","",複数棟入力用フォーム!AD21)</f>
        <v/>
      </c>
      <c r="AG13" s="1" t="str">
        <f>IF(複数棟入力用フォーム!AE21="","",複数棟入力用フォーム!AE21)</f>
        <v/>
      </c>
      <c r="AH13" s="1" t="str">
        <f>IF(複数棟入力用フォーム!AF21="","",複数棟入力用フォーム!AF21)</f>
        <v/>
      </c>
      <c r="AI13" s="1" t="str">
        <f>IF(複数棟入力用フォーム!AG21="","",複数棟入力用フォーム!AG21)</f>
        <v/>
      </c>
      <c r="AJ13" s="1" t="str">
        <f>IF(複数棟入力用フォーム!AH21="","",複数棟入力用フォーム!AH21)</f>
        <v/>
      </c>
      <c r="AK13" s="1" t="str">
        <f>IF(複数棟入力用フォーム!AI21="","",複数棟入力用フォーム!AI21)</f>
        <v/>
      </c>
      <c r="AL13" s="1" t="str">
        <f>IF(複数棟入力用フォーム!AJ21="","",複数棟入力用フォーム!AJ21)</f>
        <v/>
      </c>
      <c r="AM13" s="1" t="str">
        <f>IF(複数棟入力用フォーム!AK21="","",複数棟入力用フォーム!AK21)</f>
        <v/>
      </c>
      <c r="AN13" s="1" t="str">
        <f>IF(複数棟入力用フォーム!AL21="","",複数棟入力用フォーム!AL21)</f>
        <v/>
      </c>
      <c r="AO13" s="1" t="str">
        <f>IF(複数棟入力用フォーム!AM21="","",複数棟入力用フォーム!AM21)</f>
        <v/>
      </c>
      <c r="AP13" s="1" t="str">
        <f>IF(複数棟入力用フォーム!AN21="","",複数棟入力用フォーム!AN21)</f>
        <v/>
      </c>
      <c r="AQ13" s="1" t="str">
        <f>IF(複数棟入力用フォーム!AO21="","",複数棟入力用フォーム!AO21)</f>
        <v/>
      </c>
      <c r="AR13" s="1" t="str">
        <f>IF(複数棟入力用フォーム!AP21="管理組合",1,"")</f>
        <v/>
      </c>
      <c r="AS13" s="1" t="str">
        <f>IF(複数棟入力用フォーム!AP21="管理組合法人",1,"")</f>
        <v/>
      </c>
      <c r="AT13" s="1" t="str">
        <f>IF(複数棟入力用フォーム!AQ21="","",複数棟入力用フォーム!AQ21)</f>
        <v/>
      </c>
      <c r="AU13" s="1" t="str">
        <f>IF(複数棟入力用フォーム!AR21="区分所有者",1,"")</f>
        <v/>
      </c>
      <c r="AV13" s="1" t="str">
        <f>IF(複数棟入力用フォーム!AR21="管理会社",1,"")</f>
        <v/>
      </c>
      <c r="AW13" s="1" t="str">
        <f>IF(複数棟入力用フォーム!AR21="その他の専門家",1,"")</f>
        <v/>
      </c>
      <c r="AX13" s="1" t="str">
        <f>IF(複数棟入力用フォーム!AS21="","",複数棟入力用フォーム!AS21)</f>
        <v/>
      </c>
      <c r="AY13" s="1" t="str">
        <f>IF(複数棟入力用フォーム!AT21="","",複数棟入力用フォーム!AT21)</f>
        <v/>
      </c>
      <c r="AZ13" s="1" t="str">
        <f>IF(複数棟入力用フォーム!AU21="区分所有者",1,"")</f>
        <v/>
      </c>
      <c r="BA13" s="1" t="str">
        <f>IF(複数棟入力用フォーム!AU21="外部専門家",1,"")</f>
        <v/>
      </c>
      <c r="BB13" s="1" t="str">
        <f>IF(複数棟入力用フォーム!AU21="不明",1,"")</f>
        <v/>
      </c>
      <c r="BC13" s="1" t="str">
        <f>IF(複数棟入力用フォーム!AV21="","",複数棟入力用フォーム!AV21)</f>
        <v/>
      </c>
      <c r="BD13" s="1" t="str">
        <f>IF(複数棟入力用フォーム!AW21="","",複数棟入力用フォーム!AW21)</f>
        <v/>
      </c>
      <c r="BE13" s="1" t="str">
        <f>IF(複数棟入力用フォーム!AX21="","",複数棟入力用フォーム!AX21)</f>
        <v/>
      </c>
      <c r="BF13" s="1" t="str">
        <f>IF(複数棟入力用フォーム!AY21="","",複数棟入力用フォーム!AY21)</f>
        <v/>
      </c>
      <c r="BG13" s="1" t="str">
        <f>IF(複数棟入力用フォーム!AZ21="","",複数棟入力用フォーム!AZ21)</f>
        <v/>
      </c>
      <c r="BH13" s="1" t="str">
        <f>IF(複数棟入力用フォーム!BA21="","",複数棟入力用フォーム!BA21)</f>
        <v/>
      </c>
      <c r="BI13" s="1" t="str">
        <f>IF(複数棟入力用フォーム!BB21="","",複数棟入力用フォーム!BB21)</f>
        <v/>
      </c>
      <c r="BJ13" s="1" t="str">
        <f>IF(複数棟入力用フォーム!BC21="","",複数棟入力用フォーム!BC21)</f>
        <v/>
      </c>
      <c r="BK13" s="1" t="str">
        <f>IF(複数棟入力用フォーム!BD21="","",複数棟入力用フォーム!BD21)</f>
        <v/>
      </c>
      <c r="BL13" s="1" t="str">
        <f>IF(複数棟入力用フォーム!BE21="","",複数棟入力用フォーム!BE21)</f>
        <v/>
      </c>
      <c r="BM13" s="1" t="str">
        <f>IF(複数棟入力用フォーム!BF21="","",複数棟入力用フォーム!BF21)</f>
        <v/>
      </c>
      <c r="BN13" s="1" t="str">
        <f>IF(複数棟入力用フォーム!BG21="均等積立方式",1,"")</f>
        <v/>
      </c>
      <c r="BO13" s="1" t="str">
        <f>IF(複数棟入力用フォーム!BG21="段階増額積立方式",1,"")</f>
        <v/>
      </c>
      <c r="BP13" s="1" t="str">
        <f>IF(複数棟入力用フォーム!BG21="その他",1,"")</f>
        <v/>
      </c>
      <c r="BQ13" s="1" t="str">
        <f>IF(複数棟入力用フォーム!BG21="不明",1,"")</f>
        <v/>
      </c>
      <c r="BR13" s="1" t="str">
        <f>IF(複数棟入力用フォーム!BH21="","",複数棟入力用フォーム!BH21)</f>
        <v/>
      </c>
      <c r="BS13" s="1" t="str">
        <f>IF(複数棟入力用フォーム!BI21="","",複数棟入力用フォーム!BI21)</f>
        <v/>
      </c>
      <c r="BT13" s="1" t="str">
        <f>IF(複数棟入力用フォーム!BJ21="","",複数棟入力用フォーム!BJ21)</f>
        <v/>
      </c>
      <c r="BU13" s="1" t="str">
        <f>IF(複数棟入力用フォーム!BK21="","",複数棟入力用フォーム!BK21)</f>
        <v/>
      </c>
      <c r="BV13" s="1" t="str">
        <f>IF(複数棟入力用フォーム!BL21="","",複数棟入力用フォーム!BL21)</f>
        <v/>
      </c>
      <c r="BW13" s="1" t="str">
        <f>IF(複数棟入力用フォーム!BM21="","",複数棟入力用フォーム!BM21)</f>
        <v/>
      </c>
      <c r="BX13" s="1" t="str">
        <f>IF(複数棟入力用フォーム!BN21="","",複数棟入力用フォーム!BN21)</f>
        <v/>
      </c>
      <c r="BY13" s="1" t="str">
        <f>IF(複数棟入力用フォーム!BO21="得ている",1,"")</f>
        <v/>
      </c>
      <c r="BZ13" s="1" t="str">
        <f>IF(複数棟入力用フォーム!BO21="得ていない",1,"")</f>
        <v/>
      </c>
      <c r="CA13" s="1" t="str">
        <f>IF(複数棟入力用フォーム!BO21="不明",1,"")</f>
        <v/>
      </c>
      <c r="CB13" s="1" t="str">
        <f>IF(複数棟入力用フォーム!BP21="","",複数棟入力用フォーム!BP21)</f>
        <v/>
      </c>
      <c r="CC13" s="1" t="str">
        <f>IF(複数棟入力用フォーム!BQ21="","",複数棟入力用フォーム!BQ21)</f>
        <v/>
      </c>
      <c r="CD13" s="1" t="str">
        <f>IF(複数棟入力用フォーム!BR21="","",複数棟入力用フォーム!BR21)</f>
        <v/>
      </c>
      <c r="CE13" s="1" t="str">
        <f>IF(複数棟入力用フォーム!BS21="","",複数棟入力用フォーム!BS21)</f>
        <v/>
      </c>
      <c r="CF13" s="1" t="str">
        <f>IF(複数棟入力用フォーム!BT21="実施済",1,"")</f>
        <v/>
      </c>
      <c r="CG13" s="1" t="str">
        <f>IF(複数棟入力用フォーム!BT21="未実施",1,"")</f>
        <v/>
      </c>
      <c r="CH13" s="1" t="str">
        <f>IF(複数棟入力用フォーム!BT21="不明",1,"")</f>
        <v/>
      </c>
      <c r="CI13" s="1" t="str">
        <f>IF(複数棟入力用フォーム!BU21="耐震性あり",1,"")</f>
        <v/>
      </c>
      <c r="CJ13" s="1" t="str">
        <f>IF(複数棟入力用フォーム!BU21="耐震性なし",1,"")</f>
        <v/>
      </c>
      <c r="CK13" s="1" t="str">
        <f>IF(複数棟入力用フォーム!BU21="不明",1,"")</f>
        <v/>
      </c>
      <c r="CL13" s="1" t="str">
        <f>IF(複数棟入力用フォーム!BV21="実施済",1,"")</f>
        <v/>
      </c>
      <c r="CM13" s="1" t="str">
        <f>IF(複数棟入力用フォーム!BV21="未実施",1,"")</f>
        <v/>
      </c>
      <c r="CN13" s="1" t="str">
        <f>IF(複数棟入力用フォーム!BV21="不明",1,"")</f>
        <v/>
      </c>
      <c r="CO13" s="1" t="str">
        <f>IF(複数棟入力用フォーム!BW21="","",複数棟入力用フォーム!BW21)</f>
        <v/>
      </c>
      <c r="CP13" s="1" t="str">
        <f>IF(複数棟入力用フォーム!BX21="","",複数棟入力用フォーム!BX21)</f>
        <v/>
      </c>
      <c r="CQ13" s="1" t="str">
        <f>IF(複数棟入力用フォーム!BY21="","",複数棟入力用フォーム!BY21)</f>
        <v/>
      </c>
      <c r="CR13" s="1" t="str">
        <f>IF(複数棟入力用フォーム!BZ21="","",複数棟入力用フォーム!BZ21)</f>
        <v/>
      </c>
      <c r="CS13" s="1" t="str">
        <f>IF(複数棟入力用フォーム!CA21="","",複数棟入力用フォーム!CA21)</f>
        <v/>
      </c>
      <c r="CT13" s="1" t="str">
        <f>IF(複数棟入力用フォーム!CB21="","",複数棟入力用フォーム!CB21)</f>
        <v/>
      </c>
      <c r="CU13" s="1" t="str">
        <f>IF(複数棟入力用フォーム!CC21="","",複数棟入力用フォーム!CC21)</f>
        <v/>
      </c>
      <c r="CV13" s="1" t="str">
        <f>IF(複数棟入力用フォーム!CD21="","",複数棟入力用フォーム!CD21)</f>
        <v/>
      </c>
      <c r="CW13" s="1" t="str">
        <f>IF(複数棟入力用フォーム!CE21="","",複数棟入力用フォーム!CE21)</f>
        <v/>
      </c>
      <c r="CX13" s="1" t="str">
        <f>IF(複数棟入力用フォーム!CF21="","",複数棟入力用フォーム!CF21)</f>
        <v/>
      </c>
      <c r="CY13" s="1" t="str">
        <f>IF(複数棟入力用フォーム!CG21="","",複数棟入力用フォーム!CG21)</f>
        <v/>
      </c>
      <c r="CZ13" s="1" t="str">
        <f>IF(複数棟入力用フォーム!CH21="","",複数棟入力用フォーム!CH21)</f>
        <v/>
      </c>
      <c r="DA13" s="1" t="str">
        <f>IF(複数棟入力用フォーム!CI21="","",複数棟入力用フォーム!CI21)</f>
        <v/>
      </c>
      <c r="DB13" s="1" t="str">
        <f>IF(複数棟入力用フォーム!CJ21="","",複数棟入力用フォーム!CJ21)</f>
        <v/>
      </c>
      <c r="DC13" s="1" t="str">
        <f>IF(複数棟入力用フォーム!CK21="","",複数棟入力用フォーム!CK21)</f>
        <v/>
      </c>
      <c r="DD13" s="1" t="str">
        <f>IF(複数棟入力用フォーム!CL21="","",複数棟入力用フォーム!CL21)</f>
        <v/>
      </c>
      <c r="DE13" s="1" t="str">
        <f>IF(複数棟入力用フォーム!CM21="","",複数棟入力用フォーム!CM21)</f>
        <v/>
      </c>
      <c r="DF13" s="1" t="str">
        <f>IF(複数棟入力用フォーム!CN21="","",複数棟入力用フォーム!CN21)</f>
        <v/>
      </c>
      <c r="DG13" s="1" t="str">
        <f>IF(複数棟入力用フォーム!CO21="","",複数棟入力用フォーム!CO21)</f>
        <v/>
      </c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5">
      <c r="A14" s="16" t="str" cm="1">
        <f t="array" ref="A14">IF(SUMPRODUCT(--(B14:DG14&lt;&gt;""))=0,"",複数棟入力用フォーム!$B$3)</f>
        <v/>
      </c>
      <c r="B14" s="7" t="str">
        <f>IF(複数棟入力用フォーム!B22="","",複数棟入力用フォーム!B22)</f>
        <v/>
      </c>
      <c r="C14" s="7" t="str">
        <f>IF(複数棟入力用フォーム!C22="","",複数棟入力用フォーム!C22)</f>
        <v/>
      </c>
      <c r="D14" s="7" t="str">
        <f>IF(複数棟入力用フォーム!D22="","",複数棟入力用フォーム!D22)</f>
        <v/>
      </c>
      <c r="E14" s="7" t="str">
        <f>IF(複数棟入力用フォーム!E22="","",複数棟入力用フォーム!E22)</f>
        <v/>
      </c>
      <c r="F14" s="7" t="str">
        <f>IF(複数棟入力用フォーム!F22="","",複数棟入力用フォーム!F22)</f>
        <v/>
      </c>
      <c r="G14" s="7" t="str">
        <f>IF(複数棟入力用フォーム!G22="","",複数棟入力用フォーム!G22)</f>
        <v/>
      </c>
      <c r="H14" s="7" t="str">
        <f>IF(複数棟入力用フォーム!H22="","",複数棟入力用フォーム!H22)</f>
        <v/>
      </c>
      <c r="I14" s="7" t="str">
        <f>IF(複数棟入力用フォーム!I22="","",複数棟入力用フォーム!I22)</f>
        <v/>
      </c>
      <c r="J14" s="7" t="str">
        <f>IF(複数棟入力用フォーム!J22="","",複数棟入力用フォーム!J22)</f>
        <v/>
      </c>
      <c r="K14" s="7" t="str">
        <f>IF(複数棟入力用フォーム!K22="","",複数棟入力用フォーム!K22)</f>
        <v/>
      </c>
      <c r="L14" s="7" t="str">
        <f>IF(複数棟入力用フォーム!L22="","",複数棟入力用フォーム!L22)</f>
        <v/>
      </c>
      <c r="M14" s="7" t="str">
        <f>IF(複数棟入力用フォーム!M22="","",複数棟入力用フォーム!M22)</f>
        <v/>
      </c>
      <c r="N14" s="7" t="str">
        <f>IF(複数棟入力用フォーム!N22="","",複数棟入力用フォーム!N22)</f>
        <v/>
      </c>
      <c r="O14" s="7" t="str">
        <f>IF(複数棟入力用フォーム!O22="","",複数棟入力用フォーム!O22)</f>
        <v/>
      </c>
      <c r="P14" s="7" t="str">
        <f>IF(複数棟入力用フォーム!P22="","",複数棟入力用フォーム!P22)</f>
        <v/>
      </c>
      <c r="Q14" s="7" t="str">
        <f>IF(複数棟入力用フォーム!Q22="","",複数棟入力用フォーム!Q22)</f>
        <v/>
      </c>
      <c r="R14" s="7" t="str">
        <f>IF(複数棟入力用フォーム!R22="","",複数棟入力用フォーム!R22)</f>
        <v/>
      </c>
      <c r="S14" s="7" t="str">
        <f>IF(複数棟入力用フォーム!S22="","",複数棟入力用フォーム!S22)</f>
        <v/>
      </c>
      <c r="T14" s="7" t="str">
        <f>IF(複数棟入力用フォーム!T22="","",複数棟入力用フォーム!T22)</f>
        <v/>
      </c>
      <c r="U14" s="7" t="str">
        <f>IF(複数棟入力用フォーム!U22="","",複数棟入力用フォーム!U22)</f>
        <v/>
      </c>
      <c r="V14" s="7" t="str">
        <f>IF(複数棟入力用フォーム!V22="","",複数棟入力用フォーム!V22)</f>
        <v/>
      </c>
      <c r="W14" s="7" t="str">
        <f>IF(複数棟入力用フォーム!W22="","",複数棟入力用フォーム!W22)</f>
        <v/>
      </c>
      <c r="X14" s="7" t="str">
        <f>IF(複数棟入力用フォーム!X22="","",複数棟入力用フォーム!X22)</f>
        <v/>
      </c>
      <c r="Y14" s="7" t="str">
        <f>IF(複数棟入力用フォーム!Y22="","",複数棟入力用フォーム!Y22)</f>
        <v/>
      </c>
      <c r="Z14" s="7" t="str">
        <f>IF(複数棟入力用フォーム!Z22="","",複数棟入力用フォーム!Z22)</f>
        <v/>
      </c>
      <c r="AA14" s="1" t="str">
        <f>IF(ISNUMBER(SEARCH("店舗",複数棟入力用フォーム!AA22)),1,"")</f>
        <v/>
      </c>
      <c r="AB14" s="1" t="str">
        <f>IF(ISNUMBER(SEARCH("事務所",複数棟入力用フォーム!AA22)),1,"")</f>
        <v/>
      </c>
      <c r="AC14" s="1" t="str">
        <f>IF(ISNUMBER(SEARCH("その他",複数棟入力用フォーム!AA22)),1,"")</f>
        <v/>
      </c>
      <c r="AD14" s="1" t="str">
        <f>IF(複数棟入力用フォーム!AB22="","",複数棟入力用フォーム!AB22)</f>
        <v/>
      </c>
      <c r="AE14" s="1" t="str">
        <f>IF(複数棟入力用フォーム!AC22="","",複数棟入力用フォーム!AC22)</f>
        <v/>
      </c>
      <c r="AF14" s="1" t="str">
        <f>IF(複数棟入力用フォーム!AD22="","",複数棟入力用フォーム!AD22)</f>
        <v/>
      </c>
      <c r="AG14" s="1" t="str">
        <f>IF(複数棟入力用フォーム!AE22="","",複数棟入力用フォーム!AE22)</f>
        <v/>
      </c>
      <c r="AH14" s="1" t="str">
        <f>IF(複数棟入力用フォーム!AF22="","",複数棟入力用フォーム!AF22)</f>
        <v/>
      </c>
      <c r="AI14" s="1" t="str">
        <f>IF(複数棟入力用フォーム!AG22="","",複数棟入力用フォーム!AG22)</f>
        <v/>
      </c>
      <c r="AJ14" s="1" t="str">
        <f>IF(複数棟入力用フォーム!AH22="","",複数棟入力用フォーム!AH22)</f>
        <v/>
      </c>
      <c r="AK14" s="1" t="str">
        <f>IF(複数棟入力用フォーム!AI22="","",複数棟入力用フォーム!AI22)</f>
        <v/>
      </c>
      <c r="AL14" s="1" t="str">
        <f>IF(複数棟入力用フォーム!AJ22="","",複数棟入力用フォーム!AJ22)</f>
        <v/>
      </c>
      <c r="AM14" s="1" t="str">
        <f>IF(複数棟入力用フォーム!AK22="","",複数棟入力用フォーム!AK22)</f>
        <v/>
      </c>
      <c r="AN14" s="1" t="str">
        <f>IF(複数棟入力用フォーム!AL22="","",複数棟入力用フォーム!AL22)</f>
        <v/>
      </c>
      <c r="AO14" s="1" t="str">
        <f>IF(複数棟入力用フォーム!AM22="","",複数棟入力用フォーム!AM22)</f>
        <v/>
      </c>
      <c r="AP14" s="1" t="str">
        <f>IF(複数棟入力用フォーム!AN22="","",複数棟入力用フォーム!AN22)</f>
        <v/>
      </c>
      <c r="AQ14" s="1" t="str">
        <f>IF(複数棟入力用フォーム!AO22="","",複数棟入力用フォーム!AO22)</f>
        <v/>
      </c>
      <c r="AR14" s="1" t="str">
        <f>IF(複数棟入力用フォーム!AP22="管理組合",1,"")</f>
        <v/>
      </c>
      <c r="AS14" s="1" t="str">
        <f>IF(複数棟入力用フォーム!AP22="管理組合法人",1,"")</f>
        <v/>
      </c>
      <c r="AT14" s="1" t="str">
        <f>IF(複数棟入力用フォーム!AQ22="","",複数棟入力用フォーム!AQ22)</f>
        <v/>
      </c>
      <c r="AU14" s="1" t="str">
        <f>IF(複数棟入力用フォーム!AR22="区分所有者",1,"")</f>
        <v/>
      </c>
      <c r="AV14" s="1" t="str">
        <f>IF(複数棟入力用フォーム!AR22="管理会社",1,"")</f>
        <v/>
      </c>
      <c r="AW14" s="1" t="str">
        <f>IF(複数棟入力用フォーム!AR22="その他の専門家",1,"")</f>
        <v/>
      </c>
      <c r="AX14" s="1" t="str">
        <f>IF(複数棟入力用フォーム!AS22="","",複数棟入力用フォーム!AS22)</f>
        <v/>
      </c>
      <c r="AY14" s="1" t="str">
        <f>IF(複数棟入力用フォーム!AT22="","",複数棟入力用フォーム!AT22)</f>
        <v/>
      </c>
      <c r="AZ14" s="1" t="str">
        <f>IF(複数棟入力用フォーム!AU22="区分所有者",1,"")</f>
        <v/>
      </c>
      <c r="BA14" s="1" t="str">
        <f>IF(複数棟入力用フォーム!AU22="外部専門家",1,"")</f>
        <v/>
      </c>
      <c r="BB14" s="1" t="str">
        <f>IF(複数棟入力用フォーム!AU22="不明",1,"")</f>
        <v/>
      </c>
      <c r="BC14" s="1" t="str">
        <f>IF(複数棟入力用フォーム!AV22="","",複数棟入力用フォーム!AV22)</f>
        <v/>
      </c>
      <c r="BD14" s="1" t="str">
        <f>IF(複数棟入力用フォーム!AW22="","",複数棟入力用フォーム!AW22)</f>
        <v/>
      </c>
      <c r="BE14" s="1" t="str">
        <f>IF(複数棟入力用フォーム!AX22="","",複数棟入力用フォーム!AX22)</f>
        <v/>
      </c>
      <c r="BF14" s="1" t="str">
        <f>IF(複数棟入力用フォーム!AY22="","",複数棟入力用フォーム!AY22)</f>
        <v/>
      </c>
      <c r="BG14" s="1" t="str">
        <f>IF(複数棟入力用フォーム!AZ22="","",複数棟入力用フォーム!AZ22)</f>
        <v/>
      </c>
      <c r="BH14" s="1" t="str">
        <f>IF(複数棟入力用フォーム!BA22="","",複数棟入力用フォーム!BA22)</f>
        <v/>
      </c>
      <c r="BI14" s="1" t="str">
        <f>IF(複数棟入力用フォーム!BB22="","",複数棟入力用フォーム!BB22)</f>
        <v/>
      </c>
      <c r="BJ14" s="1" t="str">
        <f>IF(複数棟入力用フォーム!BC22="","",複数棟入力用フォーム!BC22)</f>
        <v/>
      </c>
      <c r="BK14" s="1" t="str">
        <f>IF(複数棟入力用フォーム!BD22="","",複数棟入力用フォーム!BD22)</f>
        <v/>
      </c>
      <c r="BL14" s="1" t="str">
        <f>IF(複数棟入力用フォーム!BE22="","",複数棟入力用フォーム!BE22)</f>
        <v/>
      </c>
      <c r="BM14" s="1" t="str">
        <f>IF(複数棟入力用フォーム!BF22="","",複数棟入力用フォーム!BF22)</f>
        <v/>
      </c>
      <c r="BN14" s="1" t="str">
        <f>IF(複数棟入力用フォーム!BG22="均等積立方式",1,"")</f>
        <v/>
      </c>
      <c r="BO14" s="1" t="str">
        <f>IF(複数棟入力用フォーム!BG22="段階増額積立方式",1,"")</f>
        <v/>
      </c>
      <c r="BP14" s="1" t="str">
        <f>IF(複数棟入力用フォーム!BG22="その他",1,"")</f>
        <v/>
      </c>
      <c r="BQ14" s="1" t="str">
        <f>IF(複数棟入力用フォーム!BG22="不明",1,"")</f>
        <v/>
      </c>
      <c r="BR14" s="1" t="str">
        <f>IF(複数棟入力用フォーム!BH22="","",複数棟入力用フォーム!BH22)</f>
        <v/>
      </c>
      <c r="BS14" s="1" t="str">
        <f>IF(複数棟入力用フォーム!BI22="","",複数棟入力用フォーム!BI22)</f>
        <v/>
      </c>
      <c r="BT14" s="1" t="str">
        <f>IF(複数棟入力用フォーム!BJ22="","",複数棟入力用フォーム!BJ22)</f>
        <v/>
      </c>
      <c r="BU14" s="1" t="str">
        <f>IF(複数棟入力用フォーム!BK22="","",複数棟入力用フォーム!BK22)</f>
        <v/>
      </c>
      <c r="BV14" s="1" t="str">
        <f>IF(複数棟入力用フォーム!BL22="","",複数棟入力用フォーム!BL22)</f>
        <v/>
      </c>
      <c r="BW14" s="1" t="str">
        <f>IF(複数棟入力用フォーム!BM22="","",複数棟入力用フォーム!BM22)</f>
        <v/>
      </c>
      <c r="BX14" s="1" t="str">
        <f>IF(複数棟入力用フォーム!BN22="","",複数棟入力用フォーム!BN22)</f>
        <v/>
      </c>
      <c r="BY14" s="1" t="str">
        <f>IF(複数棟入力用フォーム!BO22="得ている",1,"")</f>
        <v/>
      </c>
      <c r="BZ14" s="1" t="str">
        <f>IF(複数棟入力用フォーム!BO22="得ていない",1,"")</f>
        <v/>
      </c>
      <c r="CA14" s="1" t="str">
        <f>IF(複数棟入力用フォーム!BO22="不明",1,"")</f>
        <v/>
      </c>
      <c r="CB14" s="1" t="str">
        <f>IF(複数棟入力用フォーム!BP22="","",複数棟入力用フォーム!BP22)</f>
        <v/>
      </c>
      <c r="CC14" s="1" t="str">
        <f>IF(複数棟入力用フォーム!BQ22="","",複数棟入力用フォーム!BQ22)</f>
        <v/>
      </c>
      <c r="CD14" s="1" t="str">
        <f>IF(複数棟入力用フォーム!BR22="","",複数棟入力用フォーム!BR22)</f>
        <v/>
      </c>
      <c r="CE14" s="1" t="str">
        <f>IF(複数棟入力用フォーム!BS22="","",複数棟入力用フォーム!BS22)</f>
        <v/>
      </c>
      <c r="CF14" s="1" t="str">
        <f>IF(複数棟入力用フォーム!BT22="実施済",1,"")</f>
        <v/>
      </c>
      <c r="CG14" s="1" t="str">
        <f>IF(複数棟入力用フォーム!BT22="未実施",1,"")</f>
        <v/>
      </c>
      <c r="CH14" s="1" t="str">
        <f>IF(複数棟入力用フォーム!BT22="不明",1,"")</f>
        <v/>
      </c>
      <c r="CI14" s="1" t="str">
        <f>IF(複数棟入力用フォーム!BU22="耐震性あり",1,"")</f>
        <v/>
      </c>
      <c r="CJ14" s="1" t="str">
        <f>IF(複数棟入力用フォーム!BU22="耐震性なし",1,"")</f>
        <v/>
      </c>
      <c r="CK14" s="1" t="str">
        <f>IF(複数棟入力用フォーム!BU22="不明",1,"")</f>
        <v/>
      </c>
      <c r="CL14" s="1" t="str">
        <f>IF(複数棟入力用フォーム!BV22="実施済",1,"")</f>
        <v/>
      </c>
      <c r="CM14" s="1" t="str">
        <f>IF(複数棟入力用フォーム!BV22="未実施",1,"")</f>
        <v/>
      </c>
      <c r="CN14" s="1" t="str">
        <f>IF(複数棟入力用フォーム!BV22="不明",1,"")</f>
        <v/>
      </c>
      <c r="CO14" s="1" t="str">
        <f>IF(複数棟入力用フォーム!BW22="","",複数棟入力用フォーム!BW22)</f>
        <v/>
      </c>
      <c r="CP14" s="1" t="str">
        <f>IF(複数棟入力用フォーム!BX22="","",複数棟入力用フォーム!BX22)</f>
        <v/>
      </c>
      <c r="CQ14" s="1" t="str">
        <f>IF(複数棟入力用フォーム!BY22="","",複数棟入力用フォーム!BY22)</f>
        <v/>
      </c>
      <c r="CR14" s="1" t="str">
        <f>IF(複数棟入力用フォーム!BZ22="","",複数棟入力用フォーム!BZ22)</f>
        <v/>
      </c>
      <c r="CS14" s="1" t="str">
        <f>IF(複数棟入力用フォーム!CA22="","",複数棟入力用フォーム!CA22)</f>
        <v/>
      </c>
      <c r="CT14" s="1" t="str">
        <f>IF(複数棟入力用フォーム!CB22="","",複数棟入力用フォーム!CB22)</f>
        <v/>
      </c>
      <c r="CU14" s="1" t="str">
        <f>IF(複数棟入力用フォーム!CC22="","",複数棟入力用フォーム!CC22)</f>
        <v/>
      </c>
      <c r="CV14" s="1" t="str">
        <f>IF(複数棟入力用フォーム!CD22="","",複数棟入力用フォーム!CD22)</f>
        <v/>
      </c>
      <c r="CW14" s="1" t="str">
        <f>IF(複数棟入力用フォーム!CE22="","",複数棟入力用フォーム!CE22)</f>
        <v/>
      </c>
      <c r="CX14" s="1" t="str">
        <f>IF(複数棟入力用フォーム!CF22="","",複数棟入力用フォーム!CF22)</f>
        <v/>
      </c>
      <c r="CY14" s="1" t="str">
        <f>IF(複数棟入力用フォーム!CG22="","",複数棟入力用フォーム!CG22)</f>
        <v/>
      </c>
      <c r="CZ14" s="1" t="str">
        <f>IF(複数棟入力用フォーム!CH22="","",複数棟入力用フォーム!CH22)</f>
        <v/>
      </c>
      <c r="DA14" s="1" t="str">
        <f>IF(複数棟入力用フォーム!CI22="","",複数棟入力用フォーム!CI22)</f>
        <v/>
      </c>
      <c r="DB14" s="1" t="str">
        <f>IF(複数棟入力用フォーム!CJ22="","",複数棟入力用フォーム!CJ22)</f>
        <v/>
      </c>
      <c r="DC14" s="1" t="str">
        <f>IF(複数棟入力用フォーム!CK22="","",複数棟入力用フォーム!CK22)</f>
        <v/>
      </c>
      <c r="DD14" s="1" t="str">
        <f>IF(複数棟入力用フォーム!CL22="","",複数棟入力用フォーム!CL22)</f>
        <v/>
      </c>
      <c r="DE14" s="1" t="str">
        <f>IF(複数棟入力用フォーム!CM22="","",複数棟入力用フォーム!CM22)</f>
        <v/>
      </c>
      <c r="DF14" s="1" t="str">
        <f>IF(複数棟入力用フォーム!CN22="","",複数棟入力用フォーム!CN22)</f>
        <v/>
      </c>
      <c r="DG14" s="1" t="str">
        <f>IF(複数棟入力用フォーム!CO22="","",複数棟入力用フォーム!CO22)</f>
        <v/>
      </c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</row>
    <row r="15" spans="1:145">
      <c r="A15" s="16" t="str" cm="1">
        <f t="array" ref="A15">IF(SUMPRODUCT(--(B15:DG15&lt;&gt;""))=0,"",複数棟入力用フォーム!$B$3)</f>
        <v/>
      </c>
      <c r="B15" s="7" t="str">
        <f>IF(複数棟入力用フォーム!B23="","",複数棟入力用フォーム!B23)</f>
        <v/>
      </c>
      <c r="C15" s="7" t="str">
        <f>IF(複数棟入力用フォーム!C23="","",複数棟入力用フォーム!C23)</f>
        <v/>
      </c>
      <c r="D15" s="7" t="str">
        <f>IF(複数棟入力用フォーム!D23="","",複数棟入力用フォーム!D23)</f>
        <v/>
      </c>
      <c r="E15" s="7" t="str">
        <f>IF(複数棟入力用フォーム!E23="","",複数棟入力用フォーム!E23)</f>
        <v/>
      </c>
      <c r="F15" s="7" t="str">
        <f>IF(複数棟入力用フォーム!F23="","",複数棟入力用フォーム!F23)</f>
        <v/>
      </c>
      <c r="G15" s="7" t="str">
        <f>IF(複数棟入力用フォーム!G23="","",複数棟入力用フォーム!G23)</f>
        <v/>
      </c>
      <c r="H15" s="7" t="str">
        <f>IF(複数棟入力用フォーム!H23="","",複数棟入力用フォーム!H23)</f>
        <v/>
      </c>
      <c r="I15" s="7" t="str">
        <f>IF(複数棟入力用フォーム!I23="","",複数棟入力用フォーム!I23)</f>
        <v/>
      </c>
      <c r="J15" s="7" t="str">
        <f>IF(複数棟入力用フォーム!J23="","",複数棟入力用フォーム!J23)</f>
        <v/>
      </c>
      <c r="K15" s="7" t="str">
        <f>IF(複数棟入力用フォーム!K23="","",複数棟入力用フォーム!K23)</f>
        <v/>
      </c>
      <c r="L15" s="7" t="str">
        <f>IF(複数棟入力用フォーム!L23="","",複数棟入力用フォーム!L23)</f>
        <v/>
      </c>
      <c r="M15" s="7" t="str">
        <f>IF(複数棟入力用フォーム!M23="","",複数棟入力用フォーム!M23)</f>
        <v/>
      </c>
      <c r="N15" s="7" t="str">
        <f>IF(複数棟入力用フォーム!N23="","",複数棟入力用フォーム!N23)</f>
        <v/>
      </c>
      <c r="O15" s="7" t="str">
        <f>IF(複数棟入力用フォーム!O23="","",複数棟入力用フォーム!O23)</f>
        <v/>
      </c>
      <c r="P15" s="7" t="str">
        <f>IF(複数棟入力用フォーム!P23="","",複数棟入力用フォーム!P23)</f>
        <v/>
      </c>
      <c r="Q15" s="7" t="str">
        <f>IF(複数棟入力用フォーム!Q23="","",複数棟入力用フォーム!Q23)</f>
        <v/>
      </c>
      <c r="R15" s="7" t="str">
        <f>IF(複数棟入力用フォーム!R23="","",複数棟入力用フォーム!R23)</f>
        <v/>
      </c>
      <c r="S15" s="7" t="str">
        <f>IF(複数棟入力用フォーム!S23="","",複数棟入力用フォーム!S23)</f>
        <v/>
      </c>
      <c r="T15" s="7" t="str">
        <f>IF(複数棟入力用フォーム!T23="","",複数棟入力用フォーム!T23)</f>
        <v/>
      </c>
      <c r="U15" s="7" t="str">
        <f>IF(複数棟入力用フォーム!U23="","",複数棟入力用フォーム!U23)</f>
        <v/>
      </c>
      <c r="V15" s="7" t="str">
        <f>IF(複数棟入力用フォーム!V23="","",複数棟入力用フォーム!V23)</f>
        <v/>
      </c>
      <c r="W15" s="7" t="str">
        <f>IF(複数棟入力用フォーム!W23="","",複数棟入力用フォーム!W23)</f>
        <v/>
      </c>
      <c r="X15" s="7" t="str">
        <f>IF(複数棟入力用フォーム!X23="","",複数棟入力用フォーム!X23)</f>
        <v/>
      </c>
      <c r="Y15" s="7" t="str">
        <f>IF(複数棟入力用フォーム!Y23="","",複数棟入力用フォーム!Y23)</f>
        <v/>
      </c>
      <c r="Z15" s="7" t="str">
        <f>IF(複数棟入力用フォーム!Z23="","",複数棟入力用フォーム!Z23)</f>
        <v/>
      </c>
      <c r="AA15" s="1" t="str">
        <f>IF(ISNUMBER(SEARCH("店舗",複数棟入力用フォーム!AA23)),1,"")</f>
        <v/>
      </c>
      <c r="AB15" s="1" t="str">
        <f>IF(ISNUMBER(SEARCH("事務所",複数棟入力用フォーム!AA23)),1,"")</f>
        <v/>
      </c>
      <c r="AC15" s="1" t="str">
        <f>IF(ISNUMBER(SEARCH("その他",複数棟入力用フォーム!AA23)),1,"")</f>
        <v/>
      </c>
      <c r="AD15" s="1" t="str">
        <f>IF(複数棟入力用フォーム!AB23="","",複数棟入力用フォーム!AB23)</f>
        <v/>
      </c>
      <c r="AE15" s="1" t="str">
        <f>IF(複数棟入力用フォーム!AC23="","",複数棟入力用フォーム!AC23)</f>
        <v/>
      </c>
      <c r="AF15" s="1" t="str">
        <f>IF(複数棟入力用フォーム!AD23="","",複数棟入力用フォーム!AD23)</f>
        <v/>
      </c>
      <c r="AG15" s="1" t="str">
        <f>IF(複数棟入力用フォーム!AE23="","",複数棟入力用フォーム!AE23)</f>
        <v/>
      </c>
      <c r="AH15" s="1" t="str">
        <f>IF(複数棟入力用フォーム!AF23="","",複数棟入力用フォーム!AF23)</f>
        <v/>
      </c>
      <c r="AI15" s="1" t="str">
        <f>IF(複数棟入力用フォーム!AG23="","",複数棟入力用フォーム!AG23)</f>
        <v/>
      </c>
      <c r="AJ15" s="1" t="str">
        <f>IF(複数棟入力用フォーム!AH23="","",複数棟入力用フォーム!AH23)</f>
        <v/>
      </c>
      <c r="AK15" s="1" t="str">
        <f>IF(複数棟入力用フォーム!AI23="","",複数棟入力用フォーム!AI23)</f>
        <v/>
      </c>
      <c r="AL15" s="1" t="str">
        <f>IF(複数棟入力用フォーム!AJ23="","",複数棟入力用フォーム!AJ23)</f>
        <v/>
      </c>
      <c r="AM15" s="1" t="str">
        <f>IF(複数棟入力用フォーム!AK23="","",複数棟入力用フォーム!AK23)</f>
        <v/>
      </c>
      <c r="AN15" s="1" t="str">
        <f>IF(複数棟入力用フォーム!AL23="","",複数棟入力用フォーム!AL23)</f>
        <v/>
      </c>
      <c r="AO15" s="1" t="str">
        <f>IF(複数棟入力用フォーム!AM23="","",複数棟入力用フォーム!AM23)</f>
        <v/>
      </c>
      <c r="AP15" s="1" t="str">
        <f>IF(複数棟入力用フォーム!AN23="","",複数棟入力用フォーム!AN23)</f>
        <v/>
      </c>
      <c r="AQ15" s="1" t="str">
        <f>IF(複数棟入力用フォーム!AO23="","",複数棟入力用フォーム!AO23)</f>
        <v/>
      </c>
      <c r="AR15" s="1" t="str">
        <f>IF(複数棟入力用フォーム!AP23="管理組合",1,"")</f>
        <v/>
      </c>
      <c r="AS15" s="1" t="str">
        <f>IF(複数棟入力用フォーム!AP23="管理組合法人",1,"")</f>
        <v/>
      </c>
      <c r="AT15" s="1" t="str">
        <f>IF(複数棟入力用フォーム!AQ23="","",複数棟入力用フォーム!AQ23)</f>
        <v/>
      </c>
      <c r="AU15" s="1" t="str">
        <f>IF(複数棟入力用フォーム!AR23="区分所有者",1,"")</f>
        <v/>
      </c>
      <c r="AV15" s="1" t="str">
        <f>IF(複数棟入力用フォーム!AR23="管理会社",1,"")</f>
        <v/>
      </c>
      <c r="AW15" s="1" t="str">
        <f>IF(複数棟入力用フォーム!AR23="その他の専門家",1,"")</f>
        <v/>
      </c>
      <c r="AX15" s="1" t="str">
        <f>IF(複数棟入力用フォーム!AS23="","",複数棟入力用フォーム!AS23)</f>
        <v/>
      </c>
      <c r="AY15" s="1" t="str">
        <f>IF(複数棟入力用フォーム!AT23="","",複数棟入力用フォーム!AT23)</f>
        <v/>
      </c>
      <c r="AZ15" s="1" t="str">
        <f>IF(複数棟入力用フォーム!AU23="区分所有者",1,"")</f>
        <v/>
      </c>
      <c r="BA15" s="1" t="str">
        <f>IF(複数棟入力用フォーム!AU23="外部専門家",1,"")</f>
        <v/>
      </c>
      <c r="BB15" s="1" t="str">
        <f>IF(複数棟入力用フォーム!AU23="不明",1,"")</f>
        <v/>
      </c>
      <c r="BC15" s="1" t="str">
        <f>IF(複数棟入力用フォーム!AV23="","",複数棟入力用フォーム!AV23)</f>
        <v/>
      </c>
      <c r="BD15" s="1" t="str">
        <f>IF(複数棟入力用フォーム!AW23="","",複数棟入力用フォーム!AW23)</f>
        <v/>
      </c>
      <c r="BE15" s="1" t="str">
        <f>IF(複数棟入力用フォーム!AX23="","",複数棟入力用フォーム!AX23)</f>
        <v/>
      </c>
      <c r="BF15" s="1" t="str">
        <f>IF(複数棟入力用フォーム!AY23="","",複数棟入力用フォーム!AY23)</f>
        <v/>
      </c>
      <c r="BG15" s="1" t="str">
        <f>IF(複数棟入力用フォーム!AZ23="","",複数棟入力用フォーム!AZ23)</f>
        <v/>
      </c>
      <c r="BH15" s="1" t="str">
        <f>IF(複数棟入力用フォーム!BA23="","",複数棟入力用フォーム!BA23)</f>
        <v/>
      </c>
      <c r="BI15" s="1" t="str">
        <f>IF(複数棟入力用フォーム!BB23="","",複数棟入力用フォーム!BB23)</f>
        <v/>
      </c>
      <c r="BJ15" s="1" t="str">
        <f>IF(複数棟入力用フォーム!BC23="","",複数棟入力用フォーム!BC23)</f>
        <v/>
      </c>
      <c r="BK15" s="1" t="str">
        <f>IF(複数棟入力用フォーム!BD23="","",複数棟入力用フォーム!BD23)</f>
        <v/>
      </c>
      <c r="BL15" s="1" t="str">
        <f>IF(複数棟入力用フォーム!BE23="","",複数棟入力用フォーム!BE23)</f>
        <v/>
      </c>
      <c r="BM15" s="1" t="str">
        <f>IF(複数棟入力用フォーム!BF23="","",複数棟入力用フォーム!BF23)</f>
        <v/>
      </c>
      <c r="BN15" s="1" t="str">
        <f>IF(複数棟入力用フォーム!BG23="均等積立方式",1,"")</f>
        <v/>
      </c>
      <c r="BO15" s="1" t="str">
        <f>IF(複数棟入力用フォーム!BG23="段階増額積立方式",1,"")</f>
        <v/>
      </c>
      <c r="BP15" s="1" t="str">
        <f>IF(複数棟入力用フォーム!BG23="その他",1,"")</f>
        <v/>
      </c>
      <c r="BQ15" s="1" t="str">
        <f>IF(複数棟入力用フォーム!BG23="不明",1,"")</f>
        <v/>
      </c>
      <c r="BR15" s="1" t="str">
        <f>IF(複数棟入力用フォーム!BH23="","",複数棟入力用フォーム!BH23)</f>
        <v/>
      </c>
      <c r="BS15" s="1" t="str">
        <f>IF(複数棟入力用フォーム!BI23="","",複数棟入力用フォーム!BI23)</f>
        <v/>
      </c>
      <c r="BT15" s="1" t="str">
        <f>IF(複数棟入力用フォーム!BJ23="","",複数棟入力用フォーム!BJ23)</f>
        <v/>
      </c>
      <c r="BU15" s="1" t="str">
        <f>IF(複数棟入力用フォーム!BK23="","",複数棟入力用フォーム!BK23)</f>
        <v/>
      </c>
      <c r="BV15" s="1" t="str">
        <f>IF(複数棟入力用フォーム!BL23="","",複数棟入力用フォーム!BL23)</f>
        <v/>
      </c>
      <c r="BW15" s="1" t="str">
        <f>IF(複数棟入力用フォーム!BM23="","",複数棟入力用フォーム!BM23)</f>
        <v/>
      </c>
      <c r="BX15" s="1" t="str">
        <f>IF(複数棟入力用フォーム!BN23="","",複数棟入力用フォーム!BN23)</f>
        <v/>
      </c>
      <c r="BY15" s="1" t="str">
        <f>IF(複数棟入力用フォーム!BO23="得ている",1,"")</f>
        <v/>
      </c>
      <c r="BZ15" s="1" t="str">
        <f>IF(複数棟入力用フォーム!BO23="得ていない",1,"")</f>
        <v/>
      </c>
      <c r="CA15" s="1" t="str">
        <f>IF(複数棟入力用フォーム!BO23="不明",1,"")</f>
        <v/>
      </c>
      <c r="CB15" s="1" t="str">
        <f>IF(複数棟入力用フォーム!BP23="","",複数棟入力用フォーム!BP23)</f>
        <v/>
      </c>
      <c r="CC15" s="1" t="str">
        <f>IF(複数棟入力用フォーム!BQ23="","",複数棟入力用フォーム!BQ23)</f>
        <v/>
      </c>
      <c r="CD15" s="1" t="str">
        <f>IF(複数棟入力用フォーム!BR23="","",複数棟入力用フォーム!BR23)</f>
        <v/>
      </c>
      <c r="CE15" s="1" t="str">
        <f>IF(複数棟入力用フォーム!BS23="","",複数棟入力用フォーム!BS23)</f>
        <v/>
      </c>
      <c r="CF15" s="1" t="str">
        <f>IF(複数棟入力用フォーム!BT23="実施済",1,"")</f>
        <v/>
      </c>
      <c r="CG15" s="1" t="str">
        <f>IF(複数棟入力用フォーム!BT23="未実施",1,"")</f>
        <v/>
      </c>
      <c r="CH15" s="1" t="str">
        <f>IF(複数棟入力用フォーム!BT23="不明",1,"")</f>
        <v/>
      </c>
      <c r="CI15" s="1" t="str">
        <f>IF(複数棟入力用フォーム!BU23="耐震性あり",1,"")</f>
        <v/>
      </c>
      <c r="CJ15" s="1" t="str">
        <f>IF(複数棟入力用フォーム!BU23="耐震性なし",1,"")</f>
        <v/>
      </c>
      <c r="CK15" s="1" t="str">
        <f>IF(複数棟入力用フォーム!BU23="不明",1,"")</f>
        <v/>
      </c>
      <c r="CL15" s="1" t="str">
        <f>IF(複数棟入力用フォーム!BV23="実施済",1,"")</f>
        <v/>
      </c>
      <c r="CM15" s="1" t="str">
        <f>IF(複数棟入力用フォーム!BV23="未実施",1,"")</f>
        <v/>
      </c>
      <c r="CN15" s="1" t="str">
        <f>IF(複数棟入力用フォーム!BV23="不明",1,"")</f>
        <v/>
      </c>
      <c r="CO15" s="1" t="str">
        <f>IF(複数棟入力用フォーム!BW23="","",複数棟入力用フォーム!BW23)</f>
        <v/>
      </c>
      <c r="CP15" s="1" t="str">
        <f>IF(複数棟入力用フォーム!BX23="","",複数棟入力用フォーム!BX23)</f>
        <v/>
      </c>
      <c r="CQ15" s="1" t="str">
        <f>IF(複数棟入力用フォーム!BY23="","",複数棟入力用フォーム!BY23)</f>
        <v/>
      </c>
      <c r="CR15" s="1" t="str">
        <f>IF(複数棟入力用フォーム!BZ23="","",複数棟入力用フォーム!BZ23)</f>
        <v/>
      </c>
      <c r="CS15" s="1" t="str">
        <f>IF(複数棟入力用フォーム!CA23="","",複数棟入力用フォーム!CA23)</f>
        <v/>
      </c>
      <c r="CT15" s="1" t="str">
        <f>IF(複数棟入力用フォーム!CB23="","",複数棟入力用フォーム!CB23)</f>
        <v/>
      </c>
      <c r="CU15" s="1" t="str">
        <f>IF(複数棟入力用フォーム!CC23="","",複数棟入力用フォーム!CC23)</f>
        <v/>
      </c>
      <c r="CV15" s="1" t="str">
        <f>IF(複数棟入力用フォーム!CD23="","",複数棟入力用フォーム!CD23)</f>
        <v/>
      </c>
      <c r="CW15" s="1" t="str">
        <f>IF(複数棟入力用フォーム!CE23="","",複数棟入力用フォーム!CE23)</f>
        <v/>
      </c>
      <c r="CX15" s="1" t="str">
        <f>IF(複数棟入力用フォーム!CF23="","",複数棟入力用フォーム!CF23)</f>
        <v/>
      </c>
      <c r="CY15" s="1" t="str">
        <f>IF(複数棟入力用フォーム!CG23="","",複数棟入力用フォーム!CG23)</f>
        <v/>
      </c>
      <c r="CZ15" s="1" t="str">
        <f>IF(複数棟入力用フォーム!CH23="","",複数棟入力用フォーム!CH23)</f>
        <v/>
      </c>
      <c r="DA15" s="1" t="str">
        <f>IF(複数棟入力用フォーム!CI23="","",複数棟入力用フォーム!CI23)</f>
        <v/>
      </c>
      <c r="DB15" s="1" t="str">
        <f>IF(複数棟入力用フォーム!CJ23="","",複数棟入力用フォーム!CJ23)</f>
        <v/>
      </c>
      <c r="DC15" s="1" t="str">
        <f>IF(複数棟入力用フォーム!CK23="","",複数棟入力用フォーム!CK23)</f>
        <v/>
      </c>
      <c r="DD15" s="1" t="str">
        <f>IF(複数棟入力用フォーム!CL23="","",複数棟入力用フォーム!CL23)</f>
        <v/>
      </c>
      <c r="DE15" s="1" t="str">
        <f>IF(複数棟入力用フォーム!CM23="","",複数棟入力用フォーム!CM23)</f>
        <v/>
      </c>
      <c r="DF15" s="1" t="str">
        <f>IF(複数棟入力用フォーム!CN23="","",複数棟入力用フォーム!CN23)</f>
        <v/>
      </c>
      <c r="DG15" s="1" t="str">
        <f>IF(複数棟入力用フォーム!CO23="","",複数棟入力用フォーム!CO23)</f>
        <v/>
      </c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</row>
    <row r="16" spans="1:145">
      <c r="A16" s="16" t="str" cm="1">
        <f t="array" ref="A16">IF(SUMPRODUCT(--(B16:DG16&lt;&gt;""))=0,"",複数棟入力用フォーム!$B$3)</f>
        <v/>
      </c>
      <c r="B16" s="7" t="str">
        <f>IF(複数棟入力用フォーム!B24="","",複数棟入力用フォーム!B24)</f>
        <v/>
      </c>
      <c r="C16" s="7" t="str">
        <f>IF(複数棟入力用フォーム!C24="","",複数棟入力用フォーム!C24)</f>
        <v/>
      </c>
      <c r="D16" s="7" t="str">
        <f>IF(複数棟入力用フォーム!D24="","",複数棟入力用フォーム!D24)</f>
        <v/>
      </c>
      <c r="E16" s="7" t="str">
        <f>IF(複数棟入力用フォーム!E24="","",複数棟入力用フォーム!E24)</f>
        <v/>
      </c>
      <c r="F16" s="7" t="str">
        <f>IF(複数棟入力用フォーム!F24="","",複数棟入力用フォーム!F24)</f>
        <v/>
      </c>
      <c r="G16" s="7" t="str">
        <f>IF(複数棟入力用フォーム!G24="","",複数棟入力用フォーム!G24)</f>
        <v/>
      </c>
      <c r="H16" s="7" t="str">
        <f>IF(複数棟入力用フォーム!H24="","",複数棟入力用フォーム!H24)</f>
        <v/>
      </c>
      <c r="I16" s="7" t="str">
        <f>IF(複数棟入力用フォーム!I24="","",複数棟入力用フォーム!I24)</f>
        <v/>
      </c>
      <c r="J16" s="7" t="str">
        <f>IF(複数棟入力用フォーム!J24="","",複数棟入力用フォーム!J24)</f>
        <v/>
      </c>
      <c r="K16" s="7" t="str">
        <f>IF(複数棟入力用フォーム!K24="","",複数棟入力用フォーム!K24)</f>
        <v/>
      </c>
      <c r="L16" s="7" t="str">
        <f>IF(複数棟入力用フォーム!L24="","",複数棟入力用フォーム!L24)</f>
        <v/>
      </c>
      <c r="M16" s="7" t="str">
        <f>IF(複数棟入力用フォーム!M24="","",複数棟入力用フォーム!M24)</f>
        <v/>
      </c>
      <c r="N16" s="7" t="str">
        <f>IF(複数棟入力用フォーム!N24="","",複数棟入力用フォーム!N24)</f>
        <v/>
      </c>
      <c r="O16" s="7" t="str">
        <f>IF(複数棟入力用フォーム!O24="","",複数棟入力用フォーム!O24)</f>
        <v/>
      </c>
      <c r="P16" s="7" t="str">
        <f>IF(複数棟入力用フォーム!P24="","",複数棟入力用フォーム!P24)</f>
        <v/>
      </c>
      <c r="Q16" s="7" t="str">
        <f>IF(複数棟入力用フォーム!Q24="","",複数棟入力用フォーム!Q24)</f>
        <v/>
      </c>
      <c r="R16" s="7" t="str">
        <f>IF(複数棟入力用フォーム!R24="","",複数棟入力用フォーム!R24)</f>
        <v/>
      </c>
      <c r="S16" s="7" t="str">
        <f>IF(複数棟入力用フォーム!S24="","",複数棟入力用フォーム!S24)</f>
        <v/>
      </c>
      <c r="T16" s="7" t="str">
        <f>IF(複数棟入力用フォーム!T24="","",複数棟入力用フォーム!T24)</f>
        <v/>
      </c>
      <c r="U16" s="7" t="str">
        <f>IF(複数棟入力用フォーム!U24="","",複数棟入力用フォーム!U24)</f>
        <v/>
      </c>
      <c r="V16" s="7" t="str">
        <f>IF(複数棟入力用フォーム!V24="","",複数棟入力用フォーム!V24)</f>
        <v/>
      </c>
      <c r="W16" s="7" t="str">
        <f>IF(複数棟入力用フォーム!W24="","",複数棟入力用フォーム!W24)</f>
        <v/>
      </c>
      <c r="X16" s="7" t="str">
        <f>IF(複数棟入力用フォーム!X24="","",複数棟入力用フォーム!X24)</f>
        <v/>
      </c>
      <c r="Y16" s="7" t="str">
        <f>IF(複数棟入力用フォーム!Y24="","",複数棟入力用フォーム!Y24)</f>
        <v/>
      </c>
      <c r="Z16" s="7" t="str">
        <f>IF(複数棟入力用フォーム!Z24="","",複数棟入力用フォーム!Z24)</f>
        <v/>
      </c>
      <c r="AA16" s="1" t="str">
        <f>IF(ISNUMBER(SEARCH("店舗",複数棟入力用フォーム!AA24)),1,"")</f>
        <v/>
      </c>
      <c r="AB16" s="1" t="str">
        <f>IF(ISNUMBER(SEARCH("事務所",複数棟入力用フォーム!AA24)),1,"")</f>
        <v/>
      </c>
      <c r="AC16" s="1" t="str">
        <f>IF(ISNUMBER(SEARCH("その他",複数棟入力用フォーム!AA24)),1,"")</f>
        <v/>
      </c>
      <c r="AD16" s="1" t="str">
        <f>IF(複数棟入力用フォーム!AB24="","",複数棟入力用フォーム!AB24)</f>
        <v/>
      </c>
      <c r="AE16" s="1" t="str">
        <f>IF(複数棟入力用フォーム!AC24="","",複数棟入力用フォーム!AC24)</f>
        <v/>
      </c>
      <c r="AF16" s="1" t="str">
        <f>IF(複数棟入力用フォーム!AD24="","",複数棟入力用フォーム!AD24)</f>
        <v/>
      </c>
      <c r="AG16" s="1" t="str">
        <f>IF(複数棟入力用フォーム!AE24="","",複数棟入力用フォーム!AE24)</f>
        <v/>
      </c>
      <c r="AH16" s="1" t="str">
        <f>IF(複数棟入力用フォーム!AF24="","",複数棟入力用フォーム!AF24)</f>
        <v/>
      </c>
      <c r="AI16" s="1" t="str">
        <f>IF(複数棟入力用フォーム!AG24="","",複数棟入力用フォーム!AG24)</f>
        <v/>
      </c>
      <c r="AJ16" s="1" t="str">
        <f>IF(複数棟入力用フォーム!AH24="","",複数棟入力用フォーム!AH24)</f>
        <v/>
      </c>
      <c r="AK16" s="1" t="str">
        <f>IF(複数棟入力用フォーム!AI24="","",複数棟入力用フォーム!AI24)</f>
        <v/>
      </c>
      <c r="AL16" s="1" t="str">
        <f>IF(複数棟入力用フォーム!AJ24="","",複数棟入力用フォーム!AJ24)</f>
        <v/>
      </c>
      <c r="AM16" s="1" t="str">
        <f>IF(複数棟入力用フォーム!AK24="","",複数棟入力用フォーム!AK24)</f>
        <v/>
      </c>
      <c r="AN16" s="1" t="str">
        <f>IF(複数棟入力用フォーム!AL24="","",複数棟入力用フォーム!AL24)</f>
        <v/>
      </c>
      <c r="AO16" s="1" t="str">
        <f>IF(複数棟入力用フォーム!AM24="","",複数棟入力用フォーム!AM24)</f>
        <v/>
      </c>
      <c r="AP16" s="1" t="str">
        <f>IF(複数棟入力用フォーム!AN24="","",複数棟入力用フォーム!AN24)</f>
        <v/>
      </c>
      <c r="AQ16" s="1" t="str">
        <f>IF(複数棟入力用フォーム!AO24="","",複数棟入力用フォーム!AO24)</f>
        <v/>
      </c>
      <c r="AR16" s="1" t="str">
        <f>IF(複数棟入力用フォーム!AP24="管理組合",1,"")</f>
        <v/>
      </c>
      <c r="AS16" s="1" t="str">
        <f>IF(複数棟入力用フォーム!AP24="管理組合法人",1,"")</f>
        <v/>
      </c>
      <c r="AT16" s="1" t="str">
        <f>IF(複数棟入力用フォーム!AQ24="","",複数棟入力用フォーム!AQ24)</f>
        <v/>
      </c>
      <c r="AU16" s="1" t="str">
        <f>IF(複数棟入力用フォーム!AR24="区分所有者",1,"")</f>
        <v/>
      </c>
      <c r="AV16" s="1" t="str">
        <f>IF(複数棟入力用フォーム!AR24="管理会社",1,"")</f>
        <v/>
      </c>
      <c r="AW16" s="1" t="str">
        <f>IF(複数棟入力用フォーム!AR24="その他の専門家",1,"")</f>
        <v/>
      </c>
      <c r="AX16" s="1" t="str">
        <f>IF(複数棟入力用フォーム!AS24="","",複数棟入力用フォーム!AS24)</f>
        <v/>
      </c>
      <c r="AY16" s="1" t="str">
        <f>IF(複数棟入力用フォーム!AT24="","",複数棟入力用フォーム!AT24)</f>
        <v/>
      </c>
      <c r="AZ16" s="1" t="str">
        <f>IF(複数棟入力用フォーム!AU24="区分所有者",1,"")</f>
        <v/>
      </c>
      <c r="BA16" s="1" t="str">
        <f>IF(複数棟入力用フォーム!AU24="外部専門家",1,"")</f>
        <v/>
      </c>
      <c r="BB16" s="1" t="str">
        <f>IF(複数棟入力用フォーム!AU24="不明",1,"")</f>
        <v/>
      </c>
      <c r="BC16" s="1" t="str">
        <f>IF(複数棟入力用フォーム!AV24="","",複数棟入力用フォーム!AV24)</f>
        <v/>
      </c>
      <c r="BD16" s="1" t="str">
        <f>IF(複数棟入力用フォーム!AW24="","",複数棟入力用フォーム!AW24)</f>
        <v/>
      </c>
      <c r="BE16" s="1" t="str">
        <f>IF(複数棟入力用フォーム!AX24="","",複数棟入力用フォーム!AX24)</f>
        <v/>
      </c>
      <c r="BF16" s="1" t="str">
        <f>IF(複数棟入力用フォーム!AY24="","",複数棟入力用フォーム!AY24)</f>
        <v/>
      </c>
      <c r="BG16" s="1" t="str">
        <f>IF(複数棟入力用フォーム!AZ24="","",複数棟入力用フォーム!AZ24)</f>
        <v/>
      </c>
      <c r="BH16" s="1" t="str">
        <f>IF(複数棟入力用フォーム!BA24="","",複数棟入力用フォーム!BA24)</f>
        <v/>
      </c>
      <c r="BI16" s="1" t="str">
        <f>IF(複数棟入力用フォーム!BB24="","",複数棟入力用フォーム!BB24)</f>
        <v/>
      </c>
      <c r="BJ16" s="1" t="str">
        <f>IF(複数棟入力用フォーム!BC24="","",複数棟入力用フォーム!BC24)</f>
        <v/>
      </c>
      <c r="BK16" s="1" t="str">
        <f>IF(複数棟入力用フォーム!BD24="","",複数棟入力用フォーム!BD24)</f>
        <v/>
      </c>
      <c r="BL16" s="1" t="str">
        <f>IF(複数棟入力用フォーム!BE24="","",複数棟入力用フォーム!BE24)</f>
        <v/>
      </c>
      <c r="BM16" s="1" t="str">
        <f>IF(複数棟入力用フォーム!BF24="","",複数棟入力用フォーム!BF24)</f>
        <v/>
      </c>
      <c r="BN16" s="1" t="str">
        <f>IF(複数棟入力用フォーム!BG24="均等積立方式",1,"")</f>
        <v/>
      </c>
      <c r="BO16" s="1" t="str">
        <f>IF(複数棟入力用フォーム!BG24="段階増額積立方式",1,"")</f>
        <v/>
      </c>
      <c r="BP16" s="1" t="str">
        <f>IF(複数棟入力用フォーム!BG24="その他",1,"")</f>
        <v/>
      </c>
      <c r="BQ16" s="1" t="str">
        <f>IF(複数棟入力用フォーム!BG24="不明",1,"")</f>
        <v/>
      </c>
      <c r="BR16" s="1" t="str">
        <f>IF(複数棟入力用フォーム!BH24="","",複数棟入力用フォーム!BH24)</f>
        <v/>
      </c>
      <c r="BS16" s="1" t="str">
        <f>IF(複数棟入力用フォーム!BI24="","",複数棟入力用フォーム!BI24)</f>
        <v/>
      </c>
      <c r="BT16" s="1" t="str">
        <f>IF(複数棟入力用フォーム!BJ24="","",複数棟入力用フォーム!BJ24)</f>
        <v/>
      </c>
      <c r="BU16" s="1" t="str">
        <f>IF(複数棟入力用フォーム!BK24="","",複数棟入力用フォーム!BK24)</f>
        <v/>
      </c>
      <c r="BV16" s="1" t="str">
        <f>IF(複数棟入力用フォーム!BL24="","",複数棟入力用フォーム!BL24)</f>
        <v/>
      </c>
      <c r="BW16" s="1" t="str">
        <f>IF(複数棟入力用フォーム!BM24="","",複数棟入力用フォーム!BM24)</f>
        <v/>
      </c>
      <c r="BX16" s="1" t="str">
        <f>IF(複数棟入力用フォーム!BN24="","",複数棟入力用フォーム!BN24)</f>
        <v/>
      </c>
      <c r="BY16" s="1" t="str">
        <f>IF(複数棟入力用フォーム!BO24="得ている",1,"")</f>
        <v/>
      </c>
      <c r="BZ16" s="1" t="str">
        <f>IF(複数棟入力用フォーム!BO24="得ていない",1,"")</f>
        <v/>
      </c>
      <c r="CA16" s="1" t="str">
        <f>IF(複数棟入力用フォーム!BO24="不明",1,"")</f>
        <v/>
      </c>
      <c r="CB16" s="1" t="str">
        <f>IF(複数棟入力用フォーム!BP24="","",複数棟入力用フォーム!BP24)</f>
        <v/>
      </c>
      <c r="CC16" s="1" t="str">
        <f>IF(複数棟入力用フォーム!BQ24="","",複数棟入力用フォーム!BQ24)</f>
        <v/>
      </c>
      <c r="CD16" s="1" t="str">
        <f>IF(複数棟入力用フォーム!BR24="","",複数棟入力用フォーム!BR24)</f>
        <v/>
      </c>
      <c r="CE16" s="1" t="str">
        <f>IF(複数棟入力用フォーム!BS24="","",複数棟入力用フォーム!BS24)</f>
        <v/>
      </c>
      <c r="CF16" s="1" t="str">
        <f>IF(複数棟入力用フォーム!BT24="実施済",1,"")</f>
        <v/>
      </c>
      <c r="CG16" s="1" t="str">
        <f>IF(複数棟入力用フォーム!BT24="未実施",1,"")</f>
        <v/>
      </c>
      <c r="CH16" s="1" t="str">
        <f>IF(複数棟入力用フォーム!BT24="不明",1,"")</f>
        <v/>
      </c>
      <c r="CI16" s="1" t="str">
        <f>IF(複数棟入力用フォーム!BU24="耐震性あり",1,"")</f>
        <v/>
      </c>
      <c r="CJ16" s="1" t="str">
        <f>IF(複数棟入力用フォーム!BU24="耐震性なし",1,"")</f>
        <v/>
      </c>
      <c r="CK16" s="1" t="str">
        <f>IF(複数棟入力用フォーム!BU24="不明",1,"")</f>
        <v/>
      </c>
      <c r="CL16" s="1" t="str">
        <f>IF(複数棟入力用フォーム!BV24="実施済",1,"")</f>
        <v/>
      </c>
      <c r="CM16" s="1" t="str">
        <f>IF(複数棟入力用フォーム!BV24="未実施",1,"")</f>
        <v/>
      </c>
      <c r="CN16" s="1" t="str">
        <f>IF(複数棟入力用フォーム!BV24="不明",1,"")</f>
        <v/>
      </c>
      <c r="CO16" s="1" t="str">
        <f>IF(複数棟入力用フォーム!BW24="","",複数棟入力用フォーム!BW24)</f>
        <v/>
      </c>
      <c r="CP16" s="1" t="str">
        <f>IF(複数棟入力用フォーム!BX24="","",複数棟入力用フォーム!BX24)</f>
        <v/>
      </c>
      <c r="CQ16" s="1" t="str">
        <f>IF(複数棟入力用フォーム!BY24="","",複数棟入力用フォーム!BY24)</f>
        <v/>
      </c>
      <c r="CR16" s="1" t="str">
        <f>IF(複数棟入力用フォーム!BZ24="","",複数棟入力用フォーム!BZ24)</f>
        <v/>
      </c>
      <c r="CS16" s="1" t="str">
        <f>IF(複数棟入力用フォーム!CA24="","",複数棟入力用フォーム!CA24)</f>
        <v/>
      </c>
      <c r="CT16" s="1" t="str">
        <f>IF(複数棟入力用フォーム!CB24="","",複数棟入力用フォーム!CB24)</f>
        <v/>
      </c>
      <c r="CU16" s="1" t="str">
        <f>IF(複数棟入力用フォーム!CC24="","",複数棟入力用フォーム!CC24)</f>
        <v/>
      </c>
      <c r="CV16" s="1" t="str">
        <f>IF(複数棟入力用フォーム!CD24="","",複数棟入力用フォーム!CD24)</f>
        <v/>
      </c>
      <c r="CW16" s="1" t="str">
        <f>IF(複数棟入力用フォーム!CE24="","",複数棟入力用フォーム!CE24)</f>
        <v/>
      </c>
      <c r="CX16" s="1" t="str">
        <f>IF(複数棟入力用フォーム!CF24="","",複数棟入力用フォーム!CF24)</f>
        <v/>
      </c>
      <c r="CY16" s="1" t="str">
        <f>IF(複数棟入力用フォーム!CG24="","",複数棟入力用フォーム!CG24)</f>
        <v/>
      </c>
      <c r="CZ16" s="1" t="str">
        <f>IF(複数棟入力用フォーム!CH24="","",複数棟入力用フォーム!CH24)</f>
        <v/>
      </c>
      <c r="DA16" s="1" t="str">
        <f>IF(複数棟入力用フォーム!CI24="","",複数棟入力用フォーム!CI24)</f>
        <v/>
      </c>
      <c r="DB16" s="1" t="str">
        <f>IF(複数棟入力用フォーム!CJ24="","",複数棟入力用フォーム!CJ24)</f>
        <v/>
      </c>
      <c r="DC16" s="1" t="str">
        <f>IF(複数棟入力用フォーム!CK24="","",複数棟入力用フォーム!CK24)</f>
        <v/>
      </c>
      <c r="DD16" s="1" t="str">
        <f>IF(複数棟入力用フォーム!CL24="","",複数棟入力用フォーム!CL24)</f>
        <v/>
      </c>
      <c r="DE16" s="1" t="str">
        <f>IF(複数棟入力用フォーム!CM24="","",複数棟入力用フォーム!CM24)</f>
        <v/>
      </c>
      <c r="DF16" s="1" t="str">
        <f>IF(複数棟入力用フォーム!CN24="","",複数棟入力用フォーム!CN24)</f>
        <v/>
      </c>
      <c r="DG16" s="1" t="str">
        <f>IF(複数棟入力用フォーム!CO24="","",複数棟入力用フォーム!CO24)</f>
        <v/>
      </c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</row>
    <row r="17" spans="1:145">
      <c r="A17" s="16" t="str" cm="1">
        <f t="array" ref="A17">IF(SUMPRODUCT(--(B17:DG17&lt;&gt;""))=0,"",複数棟入力用フォーム!$B$3)</f>
        <v/>
      </c>
      <c r="B17" s="7" t="str">
        <f>IF(複数棟入力用フォーム!B25="","",複数棟入力用フォーム!B25)</f>
        <v/>
      </c>
      <c r="C17" s="7" t="str">
        <f>IF(複数棟入力用フォーム!C25="","",複数棟入力用フォーム!C25)</f>
        <v/>
      </c>
      <c r="D17" s="7" t="str">
        <f>IF(複数棟入力用フォーム!D25="","",複数棟入力用フォーム!D25)</f>
        <v/>
      </c>
      <c r="E17" s="7" t="str">
        <f>IF(複数棟入力用フォーム!E25="","",複数棟入力用フォーム!E25)</f>
        <v/>
      </c>
      <c r="F17" s="7" t="str">
        <f>IF(複数棟入力用フォーム!F25="","",複数棟入力用フォーム!F25)</f>
        <v/>
      </c>
      <c r="G17" s="7" t="str">
        <f>IF(複数棟入力用フォーム!G25="","",複数棟入力用フォーム!G25)</f>
        <v/>
      </c>
      <c r="H17" s="7" t="str">
        <f>IF(複数棟入力用フォーム!H25="","",複数棟入力用フォーム!H25)</f>
        <v/>
      </c>
      <c r="I17" s="7" t="str">
        <f>IF(複数棟入力用フォーム!I25="","",複数棟入力用フォーム!I25)</f>
        <v/>
      </c>
      <c r="J17" s="7" t="str">
        <f>IF(複数棟入力用フォーム!J25="","",複数棟入力用フォーム!J25)</f>
        <v/>
      </c>
      <c r="K17" s="7" t="str">
        <f>IF(複数棟入力用フォーム!K25="","",複数棟入力用フォーム!K25)</f>
        <v/>
      </c>
      <c r="L17" s="7" t="str">
        <f>IF(複数棟入力用フォーム!L25="","",複数棟入力用フォーム!L25)</f>
        <v/>
      </c>
      <c r="M17" s="7" t="str">
        <f>IF(複数棟入力用フォーム!M25="","",複数棟入力用フォーム!M25)</f>
        <v/>
      </c>
      <c r="N17" s="7" t="str">
        <f>IF(複数棟入力用フォーム!N25="","",複数棟入力用フォーム!N25)</f>
        <v/>
      </c>
      <c r="O17" s="7" t="str">
        <f>IF(複数棟入力用フォーム!O25="","",複数棟入力用フォーム!O25)</f>
        <v/>
      </c>
      <c r="P17" s="7" t="str">
        <f>IF(複数棟入力用フォーム!P25="","",複数棟入力用フォーム!P25)</f>
        <v/>
      </c>
      <c r="Q17" s="7" t="str">
        <f>IF(複数棟入力用フォーム!Q25="","",複数棟入力用フォーム!Q25)</f>
        <v/>
      </c>
      <c r="R17" s="7" t="str">
        <f>IF(複数棟入力用フォーム!R25="","",複数棟入力用フォーム!R25)</f>
        <v/>
      </c>
      <c r="S17" s="7" t="str">
        <f>IF(複数棟入力用フォーム!S25="","",複数棟入力用フォーム!S25)</f>
        <v/>
      </c>
      <c r="T17" s="7" t="str">
        <f>IF(複数棟入力用フォーム!T25="","",複数棟入力用フォーム!T25)</f>
        <v/>
      </c>
      <c r="U17" s="7" t="str">
        <f>IF(複数棟入力用フォーム!U25="","",複数棟入力用フォーム!U25)</f>
        <v/>
      </c>
      <c r="V17" s="7" t="str">
        <f>IF(複数棟入力用フォーム!V25="","",複数棟入力用フォーム!V25)</f>
        <v/>
      </c>
      <c r="W17" s="7" t="str">
        <f>IF(複数棟入力用フォーム!W25="","",複数棟入力用フォーム!W25)</f>
        <v/>
      </c>
      <c r="X17" s="7" t="str">
        <f>IF(複数棟入力用フォーム!X25="","",複数棟入力用フォーム!X25)</f>
        <v/>
      </c>
      <c r="Y17" s="7" t="str">
        <f>IF(複数棟入力用フォーム!Y25="","",複数棟入力用フォーム!Y25)</f>
        <v/>
      </c>
      <c r="Z17" s="7" t="str">
        <f>IF(複数棟入力用フォーム!Z25="","",複数棟入力用フォーム!Z25)</f>
        <v/>
      </c>
      <c r="AA17" s="1" t="str">
        <f>IF(ISNUMBER(SEARCH("店舗",複数棟入力用フォーム!AA25)),1,"")</f>
        <v/>
      </c>
      <c r="AB17" s="1" t="str">
        <f>IF(ISNUMBER(SEARCH("事務所",複数棟入力用フォーム!AA25)),1,"")</f>
        <v/>
      </c>
      <c r="AC17" s="1" t="str">
        <f>IF(ISNUMBER(SEARCH("その他",複数棟入力用フォーム!AA25)),1,"")</f>
        <v/>
      </c>
      <c r="AD17" s="1" t="str">
        <f>IF(複数棟入力用フォーム!AB25="","",複数棟入力用フォーム!AB25)</f>
        <v/>
      </c>
      <c r="AE17" s="1" t="str">
        <f>IF(複数棟入力用フォーム!AC25="","",複数棟入力用フォーム!AC25)</f>
        <v/>
      </c>
      <c r="AF17" s="1" t="str">
        <f>IF(複数棟入力用フォーム!AD25="","",複数棟入力用フォーム!AD25)</f>
        <v/>
      </c>
      <c r="AG17" s="1" t="str">
        <f>IF(複数棟入力用フォーム!AE25="","",複数棟入力用フォーム!AE25)</f>
        <v/>
      </c>
      <c r="AH17" s="1" t="str">
        <f>IF(複数棟入力用フォーム!AF25="","",複数棟入力用フォーム!AF25)</f>
        <v/>
      </c>
      <c r="AI17" s="1" t="str">
        <f>IF(複数棟入力用フォーム!AG25="","",複数棟入力用フォーム!AG25)</f>
        <v/>
      </c>
      <c r="AJ17" s="1" t="str">
        <f>IF(複数棟入力用フォーム!AH25="","",複数棟入力用フォーム!AH25)</f>
        <v/>
      </c>
      <c r="AK17" s="1" t="str">
        <f>IF(複数棟入力用フォーム!AI25="","",複数棟入力用フォーム!AI25)</f>
        <v/>
      </c>
      <c r="AL17" s="1" t="str">
        <f>IF(複数棟入力用フォーム!AJ25="","",複数棟入力用フォーム!AJ25)</f>
        <v/>
      </c>
      <c r="AM17" s="1" t="str">
        <f>IF(複数棟入力用フォーム!AK25="","",複数棟入力用フォーム!AK25)</f>
        <v/>
      </c>
      <c r="AN17" s="1" t="str">
        <f>IF(複数棟入力用フォーム!AL25="","",複数棟入力用フォーム!AL25)</f>
        <v/>
      </c>
      <c r="AO17" s="1" t="str">
        <f>IF(複数棟入力用フォーム!AM25="","",複数棟入力用フォーム!AM25)</f>
        <v/>
      </c>
      <c r="AP17" s="1" t="str">
        <f>IF(複数棟入力用フォーム!AN25="","",複数棟入力用フォーム!AN25)</f>
        <v/>
      </c>
      <c r="AQ17" s="1" t="str">
        <f>IF(複数棟入力用フォーム!AO25="","",複数棟入力用フォーム!AO25)</f>
        <v/>
      </c>
      <c r="AR17" s="1" t="str">
        <f>IF(複数棟入力用フォーム!AP25="管理組合",1,"")</f>
        <v/>
      </c>
      <c r="AS17" s="1" t="str">
        <f>IF(複数棟入力用フォーム!AP25="管理組合法人",1,"")</f>
        <v/>
      </c>
      <c r="AT17" s="1" t="str">
        <f>IF(複数棟入力用フォーム!AQ25="","",複数棟入力用フォーム!AQ25)</f>
        <v/>
      </c>
      <c r="AU17" s="1" t="str">
        <f>IF(複数棟入力用フォーム!AR25="区分所有者",1,"")</f>
        <v/>
      </c>
      <c r="AV17" s="1" t="str">
        <f>IF(複数棟入力用フォーム!AR25="管理会社",1,"")</f>
        <v/>
      </c>
      <c r="AW17" s="1" t="str">
        <f>IF(複数棟入力用フォーム!AR25="その他の専門家",1,"")</f>
        <v/>
      </c>
      <c r="AX17" s="1" t="str">
        <f>IF(複数棟入力用フォーム!AS25="","",複数棟入力用フォーム!AS25)</f>
        <v/>
      </c>
      <c r="AY17" s="1" t="str">
        <f>IF(複数棟入力用フォーム!AT25="","",複数棟入力用フォーム!AT25)</f>
        <v/>
      </c>
      <c r="AZ17" s="1" t="str">
        <f>IF(複数棟入力用フォーム!AU25="区分所有者",1,"")</f>
        <v/>
      </c>
      <c r="BA17" s="1" t="str">
        <f>IF(複数棟入力用フォーム!AU25="外部専門家",1,"")</f>
        <v/>
      </c>
      <c r="BB17" s="1" t="str">
        <f>IF(複数棟入力用フォーム!AU25="不明",1,"")</f>
        <v/>
      </c>
      <c r="BC17" s="1" t="str">
        <f>IF(複数棟入力用フォーム!AV25="","",複数棟入力用フォーム!AV25)</f>
        <v/>
      </c>
      <c r="BD17" s="1" t="str">
        <f>IF(複数棟入力用フォーム!AW25="","",複数棟入力用フォーム!AW25)</f>
        <v/>
      </c>
      <c r="BE17" s="1" t="str">
        <f>IF(複数棟入力用フォーム!AX25="","",複数棟入力用フォーム!AX25)</f>
        <v/>
      </c>
      <c r="BF17" s="1" t="str">
        <f>IF(複数棟入力用フォーム!AY25="","",複数棟入力用フォーム!AY25)</f>
        <v/>
      </c>
      <c r="BG17" s="1" t="str">
        <f>IF(複数棟入力用フォーム!AZ25="","",複数棟入力用フォーム!AZ25)</f>
        <v/>
      </c>
      <c r="BH17" s="1" t="str">
        <f>IF(複数棟入力用フォーム!BA25="","",複数棟入力用フォーム!BA25)</f>
        <v/>
      </c>
      <c r="BI17" s="1" t="str">
        <f>IF(複数棟入力用フォーム!BB25="","",複数棟入力用フォーム!BB25)</f>
        <v/>
      </c>
      <c r="BJ17" s="1" t="str">
        <f>IF(複数棟入力用フォーム!BC25="","",複数棟入力用フォーム!BC25)</f>
        <v/>
      </c>
      <c r="BK17" s="1" t="str">
        <f>IF(複数棟入力用フォーム!BD25="","",複数棟入力用フォーム!BD25)</f>
        <v/>
      </c>
      <c r="BL17" s="1" t="str">
        <f>IF(複数棟入力用フォーム!BE25="","",複数棟入力用フォーム!BE25)</f>
        <v/>
      </c>
      <c r="BM17" s="1" t="str">
        <f>IF(複数棟入力用フォーム!BF25="","",複数棟入力用フォーム!BF25)</f>
        <v/>
      </c>
      <c r="BN17" s="1" t="str">
        <f>IF(複数棟入力用フォーム!BG25="均等積立方式",1,"")</f>
        <v/>
      </c>
      <c r="BO17" s="1" t="str">
        <f>IF(複数棟入力用フォーム!BG25="段階増額積立方式",1,"")</f>
        <v/>
      </c>
      <c r="BP17" s="1" t="str">
        <f>IF(複数棟入力用フォーム!BG25="その他",1,"")</f>
        <v/>
      </c>
      <c r="BQ17" s="1" t="str">
        <f>IF(複数棟入力用フォーム!BG25="不明",1,"")</f>
        <v/>
      </c>
      <c r="BR17" s="1" t="str">
        <f>IF(複数棟入力用フォーム!BH25="","",複数棟入力用フォーム!BH25)</f>
        <v/>
      </c>
      <c r="BS17" s="1" t="str">
        <f>IF(複数棟入力用フォーム!BI25="","",複数棟入力用フォーム!BI25)</f>
        <v/>
      </c>
      <c r="BT17" s="1" t="str">
        <f>IF(複数棟入力用フォーム!BJ25="","",複数棟入力用フォーム!BJ25)</f>
        <v/>
      </c>
      <c r="BU17" s="1" t="str">
        <f>IF(複数棟入力用フォーム!BK25="","",複数棟入力用フォーム!BK25)</f>
        <v/>
      </c>
      <c r="BV17" s="1" t="str">
        <f>IF(複数棟入力用フォーム!BL25="","",複数棟入力用フォーム!BL25)</f>
        <v/>
      </c>
      <c r="BW17" s="1" t="str">
        <f>IF(複数棟入力用フォーム!BM25="","",複数棟入力用フォーム!BM25)</f>
        <v/>
      </c>
      <c r="BX17" s="1" t="str">
        <f>IF(複数棟入力用フォーム!BN25="","",複数棟入力用フォーム!BN25)</f>
        <v/>
      </c>
      <c r="BY17" s="1" t="str">
        <f>IF(複数棟入力用フォーム!BO25="得ている",1,"")</f>
        <v/>
      </c>
      <c r="BZ17" s="1" t="str">
        <f>IF(複数棟入力用フォーム!BO25="得ていない",1,"")</f>
        <v/>
      </c>
      <c r="CA17" s="1" t="str">
        <f>IF(複数棟入力用フォーム!BO25="不明",1,"")</f>
        <v/>
      </c>
      <c r="CB17" s="1" t="str">
        <f>IF(複数棟入力用フォーム!BP25="","",複数棟入力用フォーム!BP25)</f>
        <v/>
      </c>
      <c r="CC17" s="1" t="str">
        <f>IF(複数棟入力用フォーム!BQ25="","",複数棟入力用フォーム!BQ25)</f>
        <v/>
      </c>
      <c r="CD17" s="1" t="str">
        <f>IF(複数棟入力用フォーム!BR25="","",複数棟入力用フォーム!BR25)</f>
        <v/>
      </c>
      <c r="CE17" s="1" t="str">
        <f>IF(複数棟入力用フォーム!BS25="","",複数棟入力用フォーム!BS25)</f>
        <v/>
      </c>
      <c r="CF17" s="1" t="str">
        <f>IF(複数棟入力用フォーム!BT25="実施済",1,"")</f>
        <v/>
      </c>
      <c r="CG17" s="1" t="str">
        <f>IF(複数棟入力用フォーム!BT25="未実施",1,"")</f>
        <v/>
      </c>
      <c r="CH17" s="1" t="str">
        <f>IF(複数棟入力用フォーム!BT25="不明",1,"")</f>
        <v/>
      </c>
      <c r="CI17" s="1" t="str">
        <f>IF(複数棟入力用フォーム!BU25="耐震性あり",1,"")</f>
        <v/>
      </c>
      <c r="CJ17" s="1" t="str">
        <f>IF(複数棟入力用フォーム!BU25="耐震性なし",1,"")</f>
        <v/>
      </c>
      <c r="CK17" s="1" t="str">
        <f>IF(複数棟入力用フォーム!BU25="不明",1,"")</f>
        <v/>
      </c>
      <c r="CL17" s="1" t="str">
        <f>IF(複数棟入力用フォーム!BV25="実施済",1,"")</f>
        <v/>
      </c>
      <c r="CM17" s="1" t="str">
        <f>IF(複数棟入力用フォーム!BV25="未実施",1,"")</f>
        <v/>
      </c>
      <c r="CN17" s="1" t="str">
        <f>IF(複数棟入力用フォーム!BV25="不明",1,"")</f>
        <v/>
      </c>
      <c r="CO17" s="1" t="str">
        <f>IF(複数棟入力用フォーム!BW25="","",複数棟入力用フォーム!BW25)</f>
        <v/>
      </c>
      <c r="CP17" s="1" t="str">
        <f>IF(複数棟入力用フォーム!BX25="","",複数棟入力用フォーム!BX25)</f>
        <v/>
      </c>
      <c r="CQ17" s="1" t="str">
        <f>IF(複数棟入力用フォーム!BY25="","",複数棟入力用フォーム!BY25)</f>
        <v/>
      </c>
      <c r="CR17" s="1" t="str">
        <f>IF(複数棟入力用フォーム!BZ25="","",複数棟入力用フォーム!BZ25)</f>
        <v/>
      </c>
      <c r="CS17" s="1" t="str">
        <f>IF(複数棟入力用フォーム!CA25="","",複数棟入力用フォーム!CA25)</f>
        <v/>
      </c>
      <c r="CT17" s="1" t="str">
        <f>IF(複数棟入力用フォーム!CB25="","",複数棟入力用フォーム!CB25)</f>
        <v/>
      </c>
      <c r="CU17" s="1" t="str">
        <f>IF(複数棟入力用フォーム!CC25="","",複数棟入力用フォーム!CC25)</f>
        <v/>
      </c>
      <c r="CV17" s="1" t="str">
        <f>IF(複数棟入力用フォーム!CD25="","",複数棟入力用フォーム!CD25)</f>
        <v/>
      </c>
      <c r="CW17" s="1" t="str">
        <f>IF(複数棟入力用フォーム!CE25="","",複数棟入力用フォーム!CE25)</f>
        <v/>
      </c>
      <c r="CX17" s="1" t="str">
        <f>IF(複数棟入力用フォーム!CF25="","",複数棟入力用フォーム!CF25)</f>
        <v/>
      </c>
      <c r="CY17" s="1" t="str">
        <f>IF(複数棟入力用フォーム!CG25="","",複数棟入力用フォーム!CG25)</f>
        <v/>
      </c>
      <c r="CZ17" s="1" t="str">
        <f>IF(複数棟入力用フォーム!CH25="","",複数棟入力用フォーム!CH25)</f>
        <v/>
      </c>
      <c r="DA17" s="1" t="str">
        <f>IF(複数棟入力用フォーム!CI25="","",複数棟入力用フォーム!CI25)</f>
        <v/>
      </c>
      <c r="DB17" s="1" t="str">
        <f>IF(複数棟入力用フォーム!CJ25="","",複数棟入力用フォーム!CJ25)</f>
        <v/>
      </c>
      <c r="DC17" s="1" t="str">
        <f>IF(複数棟入力用フォーム!CK25="","",複数棟入力用フォーム!CK25)</f>
        <v/>
      </c>
      <c r="DD17" s="1" t="str">
        <f>IF(複数棟入力用フォーム!CL25="","",複数棟入力用フォーム!CL25)</f>
        <v/>
      </c>
      <c r="DE17" s="1" t="str">
        <f>IF(複数棟入力用フォーム!CM25="","",複数棟入力用フォーム!CM25)</f>
        <v/>
      </c>
      <c r="DF17" s="1" t="str">
        <f>IF(複数棟入力用フォーム!CN25="","",複数棟入力用フォーム!CN25)</f>
        <v/>
      </c>
      <c r="DG17" s="1" t="str">
        <f>IF(複数棟入力用フォーム!CO25="","",複数棟入力用フォーム!CO25)</f>
        <v/>
      </c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</row>
    <row r="18" spans="1:145">
      <c r="A18" s="16" t="str" cm="1">
        <f t="array" ref="A18">IF(SUMPRODUCT(--(B18:DG18&lt;&gt;""))=0,"",複数棟入力用フォーム!$B$3)</f>
        <v/>
      </c>
      <c r="B18" s="7" t="str">
        <f>IF(複数棟入力用フォーム!B26="","",複数棟入力用フォーム!B26)</f>
        <v/>
      </c>
      <c r="C18" s="7" t="str">
        <f>IF(複数棟入力用フォーム!C26="","",複数棟入力用フォーム!C26)</f>
        <v/>
      </c>
      <c r="D18" s="7" t="str">
        <f>IF(複数棟入力用フォーム!D26="","",複数棟入力用フォーム!D26)</f>
        <v/>
      </c>
      <c r="E18" s="7" t="str">
        <f>IF(複数棟入力用フォーム!E26="","",複数棟入力用フォーム!E26)</f>
        <v/>
      </c>
      <c r="F18" s="7" t="str">
        <f>IF(複数棟入力用フォーム!F26="","",複数棟入力用フォーム!F26)</f>
        <v/>
      </c>
      <c r="G18" s="7" t="str">
        <f>IF(複数棟入力用フォーム!G26="","",複数棟入力用フォーム!G26)</f>
        <v/>
      </c>
      <c r="H18" s="7" t="str">
        <f>IF(複数棟入力用フォーム!H26="","",複数棟入力用フォーム!H26)</f>
        <v/>
      </c>
      <c r="I18" s="7" t="str">
        <f>IF(複数棟入力用フォーム!I26="","",複数棟入力用フォーム!I26)</f>
        <v/>
      </c>
      <c r="J18" s="7" t="str">
        <f>IF(複数棟入力用フォーム!J26="","",複数棟入力用フォーム!J26)</f>
        <v/>
      </c>
      <c r="K18" s="7" t="str">
        <f>IF(複数棟入力用フォーム!K26="","",複数棟入力用フォーム!K26)</f>
        <v/>
      </c>
      <c r="L18" s="7" t="str">
        <f>IF(複数棟入力用フォーム!L26="","",複数棟入力用フォーム!L26)</f>
        <v/>
      </c>
      <c r="M18" s="7" t="str">
        <f>IF(複数棟入力用フォーム!M26="","",複数棟入力用フォーム!M26)</f>
        <v/>
      </c>
      <c r="N18" s="7" t="str">
        <f>IF(複数棟入力用フォーム!N26="","",複数棟入力用フォーム!N26)</f>
        <v/>
      </c>
      <c r="O18" s="7" t="str">
        <f>IF(複数棟入力用フォーム!O26="","",複数棟入力用フォーム!O26)</f>
        <v/>
      </c>
      <c r="P18" s="7" t="str">
        <f>IF(複数棟入力用フォーム!P26="","",複数棟入力用フォーム!P26)</f>
        <v/>
      </c>
      <c r="Q18" s="7" t="str">
        <f>IF(複数棟入力用フォーム!Q26="","",複数棟入力用フォーム!Q26)</f>
        <v/>
      </c>
      <c r="R18" s="7" t="str">
        <f>IF(複数棟入力用フォーム!R26="","",複数棟入力用フォーム!R26)</f>
        <v/>
      </c>
      <c r="S18" s="7" t="str">
        <f>IF(複数棟入力用フォーム!S26="","",複数棟入力用フォーム!S26)</f>
        <v/>
      </c>
      <c r="T18" s="7" t="str">
        <f>IF(複数棟入力用フォーム!T26="","",複数棟入力用フォーム!T26)</f>
        <v/>
      </c>
      <c r="U18" s="7" t="str">
        <f>IF(複数棟入力用フォーム!U26="","",複数棟入力用フォーム!U26)</f>
        <v/>
      </c>
      <c r="V18" s="7" t="str">
        <f>IF(複数棟入力用フォーム!V26="","",複数棟入力用フォーム!V26)</f>
        <v/>
      </c>
      <c r="W18" s="7" t="str">
        <f>IF(複数棟入力用フォーム!W26="","",複数棟入力用フォーム!W26)</f>
        <v/>
      </c>
      <c r="X18" s="7" t="str">
        <f>IF(複数棟入力用フォーム!X26="","",複数棟入力用フォーム!X26)</f>
        <v/>
      </c>
      <c r="Y18" s="7" t="str">
        <f>IF(複数棟入力用フォーム!Y26="","",複数棟入力用フォーム!Y26)</f>
        <v/>
      </c>
      <c r="Z18" s="7" t="str">
        <f>IF(複数棟入力用フォーム!Z26="","",複数棟入力用フォーム!Z26)</f>
        <v/>
      </c>
      <c r="AA18" s="1" t="str">
        <f>IF(ISNUMBER(SEARCH("店舗",複数棟入力用フォーム!AA26)),1,"")</f>
        <v/>
      </c>
      <c r="AB18" s="1" t="str">
        <f>IF(ISNUMBER(SEARCH("事務所",複数棟入力用フォーム!AA26)),1,"")</f>
        <v/>
      </c>
      <c r="AC18" s="1" t="str">
        <f>IF(ISNUMBER(SEARCH("その他",複数棟入力用フォーム!AA26)),1,"")</f>
        <v/>
      </c>
      <c r="AD18" s="1" t="str">
        <f>IF(複数棟入力用フォーム!AB26="","",複数棟入力用フォーム!AB26)</f>
        <v/>
      </c>
      <c r="AE18" s="1" t="str">
        <f>IF(複数棟入力用フォーム!AC26="","",複数棟入力用フォーム!AC26)</f>
        <v/>
      </c>
      <c r="AF18" s="1" t="str">
        <f>IF(複数棟入力用フォーム!AD26="","",複数棟入力用フォーム!AD26)</f>
        <v/>
      </c>
      <c r="AG18" s="1" t="str">
        <f>IF(複数棟入力用フォーム!AE26="","",複数棟入力用フォーム!AE26)</f>
        <v/>
      </c>
      <c r="AH18" s="1" t="str">
        <f>IF(複数棟入力用フォーム!AF26="","",複数棟入力用フォーム!AF26)</f>
        <v/>
      </c>
      <c r="AI18" s="1" t="str">
        <f>IF(複数棟入力用フォーム!AG26="","",複数棟入力用フォーム!AG26)</f>
        <v/>
      </c>
      <c r="AJ18" s="1" t="str">
        <f>IF(複数棟入力用フォーム!AH26="","",複数棟入力用フォーム!AH26)</f>
        <v/>
      </c>
      <c r="AK18" s="1" t="str">
        <f>IF(複数棟入力用フォーム!AI26="","",複数棟入力用フォーム!AI26)</f>
        <v/>
      </c>
      <c r="AL18" s="1" t="str">
        <f>IF(複数棟入力用フォーム!AJ26="","",複数棟入力用フォーム!AJ26)</f>
        <v/>
      </c>
      <c r="AM18" s="1" t="str">
        <f>IF(複数棟入力用フォーム!AK26="","",複数棟入力用フォーム!AK26)</f>
        <v/>
      </c>
      <c r="AN18" s="1" t="str">
        <f>IF(複数棟入力用フォーム!AL26="","",複数棟入力用フォーム!AL26)</f>
        <v/>
      </c>
      <c r="AO18" s="1" t="str">
        <f>IF(複数棟入力用フォーム!AM26="","",複数棟入力用フォーム!AM26)</f>
        <v/>
      </c>
      <c r="AP18" s="1" t="str">
        <f>IF(複数棟入力用フォーム!AN26="","",複数棟入力用フォーム!AN26)</f>
        <v/>
      </c>
      <c r="AQ18" s="1" t="str">
        <f>IF(複数棟入力用フォーム!AO26="","",複数棟入力用フォーム!AO26)</f>
        <v/>
      </c>
      <c r="AR18" s="1" t="str">
        <f>IF(複数棟入力用フォーム!AP26="管理組合",1,"")</f>
        <v/>
      </c>
      <c r="AS18" s="1" t="str">
        <f>IF(複数棟入力用フォーム!AP26="管理組合法人",1,"")</f>
        <v/>
      </c>
      <c r="AT18" s="1" t="str">
        <f>IF(複数棟入力用フォーム!AQ26="","",複数棟入力用フォーム!AQ26)</f>
        <v/>
      </c>
      <c r="AU18" s="1" t="str">
        <f>IF(複数棟入力用フォーム!AR26="区分所有者",1,"")</f>
        <v/>
      </c>
      <c r="AV18" s="1" t="str">
        <f>IF(複数棟入力用フォーム!AR26="管理会社",1,"")</f>
        <v/>
      </c>
      <c r="AW18" s="1" t="str">
        <f>IF(複数棟入力用フォーム!AR26="その他の専門家",1,"")</f>
        <v/>
      </c>
      <c r="AX18" s="1" t="str">
        <f>IF(複数棟入力用フォーム!AS26="","",複数棟入力用フォーム!AS26)</f>
        <v/>
      </c>
      <c r="AY18" s="1" t="str">
        <f>IF(複数棟入力用フォーム!AT26="","",複数棟入力用フォーム!AT26)</f>
        <v/>
      </c>
      <c r="AZ18" s="1" t="str">
        <f>IF(複数棟入力用フォーム!AU26="区分所有者",1,"")</f>
        <v/>
      </c>
      <c r="BA18" s="1" t="str">
        <f>IF(複数棟入力用フォーム!AU26="外部専門家",1,"")</f>
        <v/>
      </c>
      <c r="BB18" s="1" t="str">
        <f>IF(複数棟入力用フォーム!AU26="不明",1,"")</f>
        <v/>
      </c>
      <c r="BC18" s="1" t="str">
        <f>IF(複数棟入力用フォーム!AV26="","",複数棟入力用フォーム!AV26)</f>
        <v/>
      </c>
      <c r="BD18" s="1" t="str">
        <f>IF(複数棟入力用フォーム!AW26="","",複数棟入力用フォーム!AW26)</f>
        <v/>
      </c>
      <c r="BE18" s="1" t="str">
        <f>IF(複数棟入力用フォーム!AX26="","",複数棟入力用フォーム!AX26)</f>
        <v/>
      </c>
      <c r="BF18" s="1" t="str">
        <f>IF(複数棟入力用フォーム!AY26="","",複数棟入力用フォーム!AY26)</f>
        <v/>
      </c>
      <c r="BG18" s="1" t="str">
        <f>IF(複数棟入力用フォーム!AZ26="","",複数棟入力用フォーム!AZ26)</f>
        <v/>
      </c>
      <c r="BH18" s="1" t="str">
        <f>IF(複数棟入力用フォーム!BA26="","",複数棟入力用フォーム!BA26)</f>
        <v/>
      </c>
      <c r="BI18" s="1" t="str">
        <f>IF(複数棟入力用フォーム!BB26="","",複数棟入力用フォーム!BB26)</f>
        <v/>
      </c>
      <c r="BJ18" s="1" t="str">
        <f>IF(複数棟入力用フォーム!BC26="","",複数棟入力用フォーム!BC26)</f>
        <v/>
      </c>
      <c r="BK18" s="1" t="str">
        <f>IF(複数棟入力用フォーム!BD26="","",複数棟入力用フォーム!BD26)</f>
        <v/>
      </c>
      <c r="BL18" s="1" t="str">
        <f>IF(複数棟入力用フォーム!BE26="","",複数棟入力用フォーム!BE26)</f>
        <v/>
      </c>
      <c r="BM18" s="1" t="str">
        <f>IF(複数棟入力用フォーム!BF26="","",複数棟入力用フォーム!BF26)</f>
        <v/>
      </c>
      <c r="BN18" s="1" t="str">
        <f>IF(複数棟入力用フォーム!BG26="均等積立方式",1,"")</f>
        <v/>
      </c>
      <c r="BO18" s="1" t="str">
        <f>IF(複数棟入力用フォーム!BG26="段階増額積立方式",1,"")</f>
        <v/>
      </c>
      <c r="BP18" s="1" t="str">
        <f>IF(複数棟入力用フォーム!BG26="その他",1,"")</f>
        <v/>
      </c>
      <c r="BQ18" s="1" t="str">
        <f>IF(複数棟入力用フォーム!BG26="不明",1,"")</f>
        <v/>
      </c>
      <c r="BR18" s="1" t="str">
        <f>IF(複数棟入力用フォーム!BH26="","",複数棟入力用フォーム!BH26)</f>
        <v/>
      </c>
      <c r="BS18" s="1" t="str">
        <f>IF(複数棟入力用フォーム!BI26="","",複数棟入力用フォーム!BI26)</f>
        <v/>
      </c>
      <c r="BT18" s="1" t="str">
        <f>IF(複数棟入力用フォーム!BJ26="","",複数棟入力用フォーム!BJ26)</f>
        <v/>
      </c>
      <c r="BU18" s="1" t="str">
        <f>IF(複数棟入力用フォーム!BK26="","",複数棟入力用フォーム!BK26)</f>
        <v/>
      </c>
      <c r="BV18" s="1" t="str">
        <f>IF(複数棟入力用フォーム!BL26="","",複数棟入力用フォーム!BL26)</f>
        <v/>
      </c>
      <c r="BW18" s="1" t="str">
        <f>IF(複数棟入力用フォーム!BM26="","",複数棟入力用フォーム!BM26)</f>
        <v/>
      </c>
      <c r="BX18" s="1" t="str">
        <f>IF(複数棟入力用フォーム!BN26="","",複数棟入力用フォーム!BN26)</f>
        <v/>
      </c>
      <c r="BY18" s="1" t="str">
        <f>IF(複数棟入力用フォーム!BO26="得ている",1,"")</f>
        <v/>
      </c>
      <c r="BZ18" s="1" t="str">
        <f>IF(複数棟入力用フォーム!BO26="得ていない",1,"")</f>
        <v/>
      </c>
      <c r="CA18" s="1" t="str">
        <f>IF(複数棟入力用フォーム!BO26="不明",1,"")</f>
        <v/>
      </c>
      <c r="CB18" s="1" t="str">
        <f>IF(複数棟入力用フォーム!BP26="","",複数棟入力用フォーム!BP26)</f>
        <v/>
      </c>
      <c r="CC18" s="1" t="str">
        <f>IF(複数棟入力用フォーム!BQ26="","",複数棟入力用フォーム!BQ26)</f>
        <v/>
      </c>
      <c r="CD18" s="1" t="str">
        <f>IF(複数棟入力用フォーム!BR26="","",複数棟入力用フォーム!BR26)</f>
        <v/>
      </c>
      <c r="CE18" s="1" t="str">
        <f>IF(複数棟入力用フォーム!BS26="","",複数棟入力用フォーム!BS26)</f>
        <v/>
      </c>
      <c r="CF18" s="1" t="str">
        <f>IF(複数棟入力用フォーム!BT26="実施済",1,"")</f>
        <v/>
      </c>
      <c r="CG18" s="1" t="str">
        <f>IF(複数棟入力用フォーム!BT26="未実施",1,"")</f>
        <v/>
      </c>
      <c r="CH18" s="1" t="str">
        <f>IF(複数棟入力用フォーム!BT26="不明",1,"")</f>
        <v/>
      </c>
      <c r="CI18" s="1" t="str">
        <f>IF(複数棟入力用フォーム!BU26="耐震性あり",1,"")</f>
        <v/>
      </c>
      <c r="CJ18" s="1" t="str">
        <f>IF(複数棟入力用フォーム!BU26="耐震性なし",1,"")</f>
        <v/>
      </c>
      <c r="CK18" s="1" t="str">
        <f>IF(複数棟入力用フォーム!BU26="不明",1,"")</f>
        <v/>
      </c>
      <c r="CL18" s="1" t="str">
        <f>IF(複数棟入力用フォーム!BV26="実施済",1,"")</f>
        <v/>
      </c>
      <c r="CM18" s="1" t="str">
        <f>IF(複数棟入力用フォーム!BV26="未実施",1,"")</f>
        <v/>
      </c>
      <c r="CN18" s="1" t="str">
        <f>IF(複数棟入力用フォーム!BV26="不明",1,"")</f>
        <v/>
      </c>
      <c r="CO18" s="1" t="str">
        <f>IF(複数棟入力用フォーム!BW26="","",複数棟入力用フォーム!BW26)</f>
        <v/>
      </c>
      <c r="CP18" s="1" t="str">
        <f>IF(複数棟入力用フォーム!BX26="","",複数棟入力用フォーム!BX26)</f>
        <v/>
      </c>
      <c r="CQ18" s="1" t="str">
        <f>IF(複数棟入力用フォーム!BY26="","",複数棟入力用フォーム!BY26)</f>
        <v/>
      </c>
      <c r="CR18" s="1" t="str">
        <f>IF(複数棟入力用フォーム!BZ26="","",複数棟入力用フォーム!BZ26)</f>
        <v/>
      </c>
      <c r="CS18" s="1" t="str">
        <f>IF(複数棟入力用フォーム!CA26="","",複数棟入力用フォーム!CA26)</f>
        <v/>
      </c>
      <c r="CT18" s="1" t="str">
        <f>IF(複数棟入力用フォーム!CB26="","",複数棟入力用フォーム!CB26)</f>
        <v/>
      </c>
      <c r="CU18" s="1" t="str">
        <f>IF(複数棟入力用フォーム!CC26="","",複数棟入力用フォーム!CC26)</f>
        <v/>
      </c>
      <c r="CV18" s="1" t="str">
        <f>IF(複数棟入力用フォーム!CD26="","",複数棟入力用フォーム!CD26)</f>
        <v/>
      </c>
      <c r="CW18" s="1" t="str">
        <f>IF(複数棟入力用フォーム!CE26="","",複数棟入力用フォーム!CE26)</f>
        <v/>
      </c>
      <c r="CX18" s="1" t="str">
        <f>IF(複数棟入力用フォーム!CF26="","",複数棟入力用フォーム!CF26)</f>
        <v/>
      </c>
      <c r="CY18" s="1" t="str">
        <f>IF(複数棟入力用フォーム!CG26="","",複数棟入力用フォーム!CG26)</f>
        <v/>
      </c>
      <c r="CZ18" s="1" t="str">
        <f>IF(複数棟入力用フォーム!CH26="","",複数棟入力用フォーム!CH26)</f>
        <v/>
      </c>
      <c r="DA18" s="1" t="str">
        <f>IF(複数棟入力用フォーム!CI26="","",複数棟入力用フォーム!CI26)</f>
        <v/>
      </c>
      <c r="DB18" s="1" t="str">
        <f>IF(複数棟入力用フォーム!CJ26="","",複数棟入力用フォーム!CJ26)</f>
        <v/>
      </c>
      <c r="DC18" s="1" t="str">
        <f>IF(複数棟入力用フォーム!CK26="","",複数棟入力用フォーム!CK26)</f>
        <v/>
      </c>
      <c r="DD18" s="1" t="str">
        <f>IF(複数棟入力用フォーム!CL26="","",複数棟入力用フォーム!CL26)</f>
        <v/>
      </c>
      <c r="DE18" s="1" t="str">
        <f>IF(複数棟入力用フォーム!CM26="","",複数棟入力用フォーム!CM26)</f>
        <v/>
      </c>
      <c r="DF18" s="1" t="str">
        <f>IF(複数棟入力用フォーム!CN26="","",複数棟入力用フォーム!CN26)</f>
        <v/>
      </c>
      <c r="DG18" s="1" t="str">
        <f>IF(複数棟入力用フォーム!CO26="","",複数棟入力用フォーム!CO26)</f>
        <v/>
      </c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</row>
    <row r="19" spans="1:145">
      <c r="A19" s="16" t="str" cm="1">
        <f t="array" ref="A19">IF(SUMPRODUCT(--(B19:DG19&lt;&gt;""))=0,"",複数棟入力用フォーム!$B$3)</f>
        <v/>
      </c>
      <c r="B19" s="7" t="str">
        <f>IF(複数棟入力用フォーム!B27="","",複数棟入力用フォーム!B27)</f>
        <v/>
      </c>
      <c r="C19" s="7" t="str">
        <f>IF(複数棟入力用フォーム!C27="","",複数棟入力用フォーム!C27)</f>
        <v/>
      </c>
      <c r="D19" s="7" t="str">
        <f>IF(複数棟入力用フォーム!D27="","",複数棟入力用フォーム!D27)</f>
        <v/>
      </c>
      <c r="E19" s="7" t="str">
        <f>IF(複数棟入力用フォーム!E27="","",複数棟入力用フォーム!E27)</f>
        <v/>
      </c>
      <c r="F19" s="7" t="str">
        <f>IF(複数棟入力用フォーム!F27="","",複数棟入力用フォーム!F27)</f>
        <v/>
      </c>
      <c r="G19" s="7" t="str">
        <f>IF(複数棟入力用フォーム!G27="","",複数棟入力用フォーム!G27)</f>
        <v/>
      </c>
      <c r="H19" s="7" t="str">
        <f>IF(複数棟入力用フォーム!H27="","",複数棟入力用フォーム!H27)</f>
        <v/>
      </c>
      <c r="I19" s="7" t="str">
        <f>IF(複数棟入力用フォーム!I27="","",複数棟入力用フォーム!I27)</f>
        <v/>
      </c>
      <c r="J19" s="7" t="str">
        <f>IF(複数棟入力用フォーム!J27="","",複数棟入力用フォーム!J27)</f>
        <v/>
      </c>
      <c r="K19" s="7" t="str">
        <f>IF(複数棟入力用フォーム!K27="","",複数棟入力用フォーム!K27)</f>
        <v/>
      </c>
      <c r="L19" s="7" t="str">
        <f>IF(複数棟入力用フォーム!L27="","",複数棟入力用フォーム!L27)</f>
        <v/>
      </c>
      <c r="M19" s="7" t="str">
        <f>IF(複数棟入力用フォーム!M27="","",複数棟入力用フォーム!M27)</f>
        <v/>
      </c>
      <c r="N19" s="7" t="str">
        <f>IF(複数棟入力用フォーム!N27="","",複数棟入力用フォーム!N27)</f>
        <v/>
      </c>
      <c r="O19" s="7" t="str">
        <f>IF(複数棟入力用フォーム!O27="","",複数棟入力用フォーム!O27)</f>
        <v/>
      </c>
      <c r="P19" s="7" t="str">
        <f>IF(複数棟入力用フォーム!P27="","",複数棟入力用フォーム!P27)</f>
        <v/>
      </c>
      <c r="Q19" s="7" t="str">
        <f>IF(複数棟入力用フォーム!Q27="","",複数棟入力用フォーム!Q27)</f>
        <v/>
      </c>
      <c r="R19" s="7" t="str">
        <f>IF(複数棟入力用フォーム!R27="","",複数棟入力用フォーム!R27)</f>
        <v/>
      </c>
      <c r="S19" s="7" t="str">
        <f>IF(複数棟入力用フォーム!S27="","",複数棟入力用フォーム!S27)</f>
        <v/>
      </c>
      <c r="T19" s="7" t="str">
        <f>IF(複数棟入力用フォーム!T27="","",複数棟入力用フォーム!T27)</f>
        <v/>
      </c>
      <c r="U19" s="7" t="str">
        <f>IF(複数棟入力用フォーム!U27="","",複数棟入力用フォーム!U27)</f>
        <v/>
      </c>
      <c r="V19" s="7" t="str">
        <f>IF(複数棟入力用フォーム!V27="","",複数棟入力用フォーム!V27)</f>
        <v/>
      </c>
      <c r="W19" s="7" t="str">
        <f>IF(複数棟入力用フォーム!W27="","",複数棟入力用フォーム!W27)</f>
        <v/>
      </c>
      <c r="X19" s="7" t="str">
        <f>IF(複数棟入力用フォーム!X27="","",複数棟入力用フォーム!X27)</f>
        <v/>
      </c>
      <c r="Y19" s="7" t="str">
        <f>IF(複数棟入力用フォーム!Y27="","",複数棟入力用フォーム!Y27)</f>
        <v/>
      </c>
      <c r="Z19" s="7" t="str">
        <f>IF(複数棟入力用フォーム!Z27="","",複数棟入力用フォーム!Z27)</f>
        <v/>
      </c>
      <c r="AA19" s="1" t="str">
        <f>IF(ISNUMBER(SEARCH("店舗",複数棟入力用フォーム!AA27)),1,"")</f>
        <v/>
      </c>
      <c r="AB19" s="1" t="str">
        <f>IF(ISNUMBER(SEARCH("事務所",複数棟入力用フォーム!AA27)),1,"")</f>
        <v/>
      </c>
      <c r="AC19" s="1" t="str">
        <f>IF(ISNUMBER(SEARCH("その他",複数棟入力用フォーム!AA27)),1,"")</f>
        <v/>
      </c>
      <c r="AD19" s="1" t="str">
        <f>IF(複数棟入力用フォーム!AB27="","",複数棟入力用フォーム!AB27)</f>
        <v/>
      </c>
      <c r="AE19" s="1" t="str">
        <f>IF(複数棟入力用フォーム!AC27="","",複数棟入力用フォーム!AC27)</f>
        <v/>
      </c>
      <c r="AF19" s="1" t="str">
        <f>IF(複数棟入力用フォーム!AD27="","",複数棟入力用フォーム!AD27)</f>
        <v/>
      </c>
      <c r="AG19" s="1" t="str">
        <f>IF(複数棟入力用フォーム!AE27="","",複数棟入力用フォーム!AE27)</f>
        <v/>
      </c>
      <c r="AH19" s="1" t="str">
        <f>IF(複数棟入力用フォーム!AF27="","",複数棟入力用フォーム!AF27)</f>
        <v/>
      </c>
      <c r="AI19" s="1" t="str">
        <f>IF(複数棟入力用フォーム!AG27="","",複数棟入力用フォーム!AG27)</f>
        <v/>
      </c>
      <c r="AJ19" s="1" t="str">
        <f>IF(複数棟入力用フォーム!AH27="","",複数棟入力用フォーム!AH27)</f>
        <v/>
      </c>
      <c r="AK19" s="1" t="str">
        <f>IF(複数棟入力用フォーム!AI27="","",複数棟入力用フォーム!AI27)</f>
        <v/>
      </c>
      <c r="AL19" s="1" t="str">
        <f>IF(複数棟入力用フォーム!AJ27="","",複数棟入力用フォーム!AJ27)</f>
        <v/>
      </c>
      <c r="AM19" s="1" t="str">
        <f>IF(複数棟入力用フォーム!AK27="","",複数棟入力用フォーム!AK27)</f>
        <v/>
      </c>
      <c r="AN19" s="1" t="str">
        <f>IF(複数棟入力用フォーム!AL27="","",複数棟入力用フォーム!AL27)</f>
        <v/>
      </c>
      <c r="AO19" s="1" t="str">
        <f>IF(複数棟入力用フォーム!AM27="","",複数棟入力用フォーム!AM27)</f>
        <v/>
      </c>
      <c r="AP19" s="1" t="str">
        <f>IF(複数棟入力用フォーム!AN27="","",複数棟入力用フォーム!AN27)</f>
        <v/>
      </c>
      <c r="AQ19" s="1" t="str">
        <f>IF(複数棟入力用フォーム!AO27="","",複数棟入力用フォーム!AO27)</f>
        <v/>
      </c>
      <c r="AR19" s="1" t="str">
        <f>IF(複数棟入力用フォーム!AP27="管理組合",1,"")</f>
        <v/>
      </c>
      <c r="AS19" s="1" t="str">
        <f>IF(複数棟入力用フォーム!AP27="管理組合法人",1,"")</f>
        <v/>
      </c>
      <c r="AT19" s="1" t="str">
        <f>IF(複数棟入力用フォーム!AQ27="","",複数棟入力用フォーム!AQ27)</f>
        <v/>
      </c>
      <c r="AU19" s="1" t="str">
        <f>IF(複数棟入力用フォーム!AR27="区分所有者",1,"")</f>
        <v/>
      </c>
      <c r="AV19" s="1" t="str">
        <f>IF(複数棟入力用フォーム!AR27="管理会社",1,"")</f>
        <v/>
      </c>
      <c r="AW19" s="1" t="str">
        <f>IF(複数棟入力用フォーム!AR27="その他の専門家",1,"")</f>
        <v/>
      </c>
      <c r="AX19" s="1" t="str">
        <f>IF(複数棟入力用フォーム!AS27="","",複数棟入力用フォーム!AS27)</f>
        <v/>
      </c>
      <c r="AY19" s="1" t="str">
        <f>IF(複数棟入力用フォーム!AT27="","",複数棟入力用フォーム!AT27)</f>
        <v/>
      </c>
      <c r="AZ19" s="1" t="str">
        <f>IF(複数棟入力用フォーム!AU27="区分所有者",1,"")</f>
        <v/>
      </c>
      <c r="BA19" s="1" t="str">
        <f>IF(複数棟入力用フォーム!AU27="外部専門家",1,"")</f>
        <v/>
      </c>
      <c r="BB19" s="1" t="str">
        <f>IF(複数棟入力用フォーム!AU27="不明",1,"")</f>
        <v/>
      </c>
      <c r="BC19" s="1" t="str">
        <f>IF(複数棟入力用フォーム!AV27="","",複数棟入力用フォーム!AV27)</f>
        <v/>
      </c>
      <c r="BD19" s="1" t="str">
        <f>IF(複数棟入力用フォーム!AW27="","",複数棟入力用フォーム!AW27)</f>
        <v/>
      </c>
      <c r="BE19" s="1" t="str">
        <f>IF(複数棟入力用フォーム!AX27="","",複数棟入力用フォーム!AX27)</f>
        <v/>
      </c>
      <c r="BF19" s="1" t="str">
        <f>IF(複数棟入力用フォーム!AY27="","",複数棟入力用フォーム!AY27)</f>
        <v/>
      </c>
      <c r="BG19" s="1" t="str">
        <f>IF(複数棟入力用フォーム!AZ27="","",複数棟入力用フォーム!AZ27)</f>
        <v/>
      </c>
      <c r="BH19" s="1" t="str">
        <f>IF(複数棟入力用フォーム!BA27="","",複数棟入力用フォーム!BA27)</f>
        <v/>
      </c>
      <c r="BI19" s="1" t="str">
        <f>IF(複数棟入力用フォーム!BB27="","",複数棟入力用フォーム!BB27)</f>
        <v/>
      </c>
      <c r="BJ19" s="1" t="str">
        <f>IF(複数棟入力用フォーム!BC27="","",複数棟入力用フォーム!BC27)</f>
        <v/>
      </c>
      <c r="BK19" s="1" t="str">
        <f>IF(複数棟入力用フォーム!BD27="","",複数棟入力用フォーム!BD27)</f>
        <v/>
      </c>
      <c r="BL19" s="1" t="str">
        <f>IF(複数棟入力用フォーム!BE27="","",複数棟入力用フォーム!BE27)</f>
        <v/>
      </c>
      <c r="BM19" s="1" t="str">
        <f>IF(複数棟入力用フォーム!BF27="","",複数棟入力用フォーム!BF27)</f>
        <v/>
      </c>
      <c r="BN19" s="1" t="str">
        <f>IF(複数棟入力用フォーム!BG27="均等積立方式",1,"")</f>
        <v/>
      </c>
      <c r="BO19" s="1" t="str">
        <f>IF(複数棟入力用フォーム!BG27="段階増額積立方式",1,"")</f>
        <v/>
      </c>
      <c r="BP19" s="1" t="str">
        <f>IF(複数棟入力用フォーム!BG27="その他",1,"")</f>
        <v/>
      </c>
      <c r="BQ19" s="1" t="str">
        <f>IF(複数棟入力用フォーム!BG27="不明",1,"")</f>
        <v/>
      </c>
      <c r="BR19" s="1" t="str">
        <f>IF(複数棟入力用フォーム!BH27="","",複数棟入力用フォーム!BH27)</f>
        <v/>
      </c>
      <c r="BS19" s="1" t="str">
        <f>IF(複数棟入力用フォーム!BI27="","",複数棟入力用フォーム!BI27)</f>
        <v/>
      </c>
      <c r="BT19" s="1" t="str">
        <f>IF(複数棟入力用フォーム!BJ27="","",複数棟入力用フォーム!BJ27)</f>
        <v/>
      </c>
      <c r="BU19" s="1" t="str">
        <f>IF(複数棟入力用フォーム!BK27="","",複数棟入力用フォーム!BK27)</f>
        <v/>
      </c>
      <c r="BV19" s="1" t="str">
        <f>IF(複数棟入力用フォーム!BL27="","",複数棟入力用フォーム!BL27)</f>
        <v/>
      </c>
      <c r="BW19" s="1" t="str">
        <f>IF(複数棟入力用フォーム!BM27="","",複数棟入力用フォーム!BM27)</f>
        <v/>
      </c>
      <c r="BX19" s="1" t="str">
        <f>IF(複数棟入力用フォーム!BN27="","",複数棟入力用フォーム!BN27)</f>
        <v/>
      </c>
      <c r="BY19" s="1" t="str">
        <f>IF(複数棟入力用フォーム!BO27="得ている",1,"")</f>
        <v/>
      </c>
      <c r="BZ19" s="1" t="str">
        <f>IF(複数棟入力用フォーム!BO27="得ていない",1,"")</f>
        <v/>
      </c>
      <c r="CA19" s="1" t="str">
        <f>IF(複数棟入力用フォーム!BO27="不明",1,"")</f>
        <v/>
      </c>
      <c r="CB19" s="1" t="str">
        <f>IF(複数棟入力用フォーム!BP27="","",複数棟入力用フォーム!BP27)</f>
        <v/>
      </c>
      <c r="CC19" s="1" t="str">
        <f>IF(複数棟入力用フォーム!BQ27="","",複数棟入力用フォーム!BQ27)</f>
        <v/>
      </c>
      <c r="CD19" s="1" t="str">
        <f>IF(複数棟入力用フォーム!BR27="","",複数棟入力用フォーム!BR27)</f>
        <v/>
      </c>
      <c r="CE19" s="1" t="str">
        <f>IF(複数棟入力用フォーム!BS27="","",複数棟入力用フォーム!BS27)</f>
        <v/>
      </c>
      <c r="CF19" s="1" t="str">
        <f>IF(複数棟入力用フォーム!BT27="実施済",1,"")</f>
        <v/>
      </c>
      <c r="CG19" s="1" t="str">
        <f>IF(複数棟入力用フォーム!BT27="未実施",1,"")</f>
        <v/>
      </c>
      <c r="CH19" s="1" t="str">
        <f>IF(複数棟入力用フォーム!BT27="不明",1,"")</f>
        <v/>
      </c>
      <c r="CI19" s="1" t="str">
        <f>IF(複数棟入力用フォーム!BU27="耐震性あり",1,"")</f>
        <v/>
      </c>
      <c r="CJ19" s="1" t="str">
        <f>IF(複数棟入力用フォーム!BU27="耐震性なし",1,"")</f>
        <v/>
      </c>
      <c r="CK19" s="1" t="str">
        <f>IF(複数棟入力用フォーム!BU27="不明",1,"")</f>
        <v/>
      </c>
      <c r="CL19" s="1" t="str">
        <f>IF(複数棟入力用フォーム!BV27="実施済",1,"")</f>
        <v/>
      </c>
      <c r="CM19" s="1" t="str">
        <f>IF(複数棟入力用フォーム!BV27="未実施",1,"")</f>
        <v/>
      </c>
      <c r="CN19" s="1" t="str">
        <f>IF(複数棟入力用フォーム!BV27="不明",1,"")</f>
        <v/>
      </c>
      <c r="CO19" s="1" t="str">
        <f>IF(複数棟入力用フォーム!BW27="","",複数棟入力用フォーム!BW27)</f>
        <v/>
      </c>
      <c r="CP19" s="1" t="str">
        <f>IF(複数棟入力用フォーム!BX27="","",複数棟入力用フォーム!BX27)</f>
        <v/>
      </c>
      <c r="CQ19" s="1" t="str">
        <f>IF(複数棟入力用フォーム!BY27="","",複数棟入力用フォーム!BY27)</f>
        <v/>
      </c>
      <c r="CR19" s="1" t="str">
        <f>IF(複数棟入力用フォーム!BZ27="","",複数棟入力用フォーム!BZ27)</f>
        <v/>
      </c>
      <c r="CS19" s="1" t="str">
        <f>IF(複数棟入力用フォーム!CA27="","",複数棟入力用フォーム!CA27)</f>
        <v/>
      </c>
      <c r="CT19" s="1" t="str">
        <f>IF(複数棟入力用フォーム!CB27="","",複数棟入力用フォーム!CB27)</f>
        <v/>
      </c>
      <c r="CU19" s="1" t="str">
        <f>IF(複数棟入力用フォーム!CC27="","",複数棟入力用フォーム!CC27)</f>
        <v/>
      </c>
      <c r="CV19" s="1" t="str">
        <f>IF(複数棟入力用フォーム!CD27="","",複数棟入力用フォーム!CD27)</f>
        <v/>
      </c>
      <c r="CW19" s="1" t="str">
        <f>IF(複数棟入力用フォーム!CE27="","",複数棟入力用フォーム!CE27)</f>
        <v/>
      </c>
      <c r="CX19" s="1" t="str">
        <f>IF(複数棟入力用フォーム!CF27="","",複数棟入力用フォーム!CF27)</f>
        <v/>
      </c>
      <c r="CY19" s="1" t="str">
        <f>IF(複数棟入力用フォーム!CG27="","",複数棟入力用フォーム!CG27)</f>
        <v/>
      </c>
      <c r="CZ19" s="1" t="str">
        <f>IF(複数棟入力用フォーム!CH27="","",複数棟入力用フォーム!CH27)</f>
        <v/>
      </c>
      <c r="DA19" s="1" t="str">
        <f>IF(複数棟入力用フォーム!CI27="","",複数棟入力用フォーム!CI27)</f>
        <v/>
      </c>
      <c r="DB19" s="1" t="str">
        <f>IF(複数棟入力用フォーム!CJ27="","",複数棟入力用フォーム!CJ27)</f>
        <v/>
      </c>
      <c r="DC19" s="1" t="str">
        <f>IF(複数棟入力用フォーム!CK27="","",複数棟入力用フォーム!CK27)</f>
        <v/>
      </c>
      <c r="DD19" s="1" t="str">
        <f>IF(複数棟入力用フォーム!CL27="","",複数棟入力用フォーム!CL27)</f>
        <v/>
      </c>
      <c r="DE19" s="1" t="str">
        <f>IF(複数棟入力用フォーム!CM27="","",複数棟入力用フォーム!CM27)</f>
        <v/>
      </c>
      <c r="DF19" s="1" t="str">
        <f>IF(複数棟入力用フォーム!CN27="","",複数棟入力用フォーム!CN27)</f>
        <v/>
      </c>
      <c r="DG19" s="1" t="str">
        <f>IF(複数棟入力用フォーム!CO27="","",複数棟入力用フォーム!CO27)</f>
        <v/>
      </c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</row>
    <row r="20" spans="1:145">
      <c r="A20" s="16" t="str" cm="1">
        <f t="array" ref="A20">IF(SUMPRODUCT(--(B20:DG20&lt;&gt;""))=0,"",複数棟入力用フォーム!$B$3)</f>
        <v/>
      </c>
      <c r="B20" s="7" t="str">
        <f>IF(複数棟入力用フォーム!B28="","",複数棟入力用フォーム!B28)</f>
        <v/>
      </c>
      <c r="C20" s="7" t="str">
        <f>IF(複数棟入力用フォーム!C28="","",複数棟入力用フォーム!C28)</f>
        <v/>
      </c>
      <c r="D20" s="7" t="str">
        <f>IF(複数棟入力用フォーム!D28="","",複数棟入力用フォーム!D28)</f>
        <v/>
      </c>
      <c r="E20" s="7" t="str">
        <f>IF(複数棟入力用フォーム!E28="","",複数棟入力用フォーム!E28)</f>
        <v/>
      </c>
      <c r="F20" s="7" t="str">
        <f>IF(複数棟入力用フォーム!F28="","",複数棟入力用フォーム!F28)</f>
        <v/>
      </c>
      <c r="G20" s="7" t="str">
        <f>IF(複数棟入力用フォーム!G28="","",複数棟入力用フォーム!G28)</f>
        <v/>
      </c>
      <c r="H20" s="7" t="str">
        <f>IF(複数棟入力用フォーム!H28="","",複数棟入力用フォーム!H28)</f>
        <v/>
      </c>
      <c r="I20" s="7" t="str">
        <f>IF(複数棟入力用フォーム!I28="","",複数棟入力用フォーム!I28)</f>
        <v/>
      </c>
      <c r="J20" s="7" t="str">
        <f>IF(複数棟入力用フォーム!J28="","",複数棟入力用フォーム!J28)</f>
        <v/>
      </c>
      <c r="K20" s="7" t="str">
        <f>IF(複数棟入力用フォーム!K28="","",複数棟入力用フォーム!K28)</f>
        <v/>
      </c>
      <c r="L20" s="7" t="str">
        <f>IF(複数棟入力用フォーム!L28="","",複数棟入力用フォーム!L28)</f>
        <v/>
      </c>
      <c r="M20" s="7" t="str">
        <f>IF(複数棟入力用フォーム!M28="","",複数棟入力用フォーム!M28)</f>
        <v/>
      </c>
      <c r="N20" s="7" t="str">
        <f>IF(複数棟入力用フォーム!N28="","",複数棟入力用フォーム!N28)</f>
        <v/>
      </c>
      <c r="O20" s="7" t="str">
        <f>IF(複数棟入力用フォーム!O28="","",複数棟入力用フォーム!O28)</f>
        <v/>
      </c>
      <c r="P20" s="7" t="str">
        <f>IF(複数棟入力用フォーム!P28="","",複数棟入力用フォーム!P28)</f>
        <v/>
      </c>
      <c r="Q20" s="7" t="str">
        <f>IF(複数棟入力用フォーム!Q28="","",複数棟入力用フォーム!Q28)</f>
        <v/>
      </c>
      <c r="R20" s="7" t="str">
        <f>IF(複数棟入力用フォーム!R28="","",複数棟入力用フォーム!R28)</f>
        <v/>
      </c>
      <c r="S20" s="7" t="str">
        <f>IF(複数棟入力用フォーム!S28="","",複数棟入力用フォーム!S28)</f>
        <v/>
      </c>
      <c r="T20" s="7" t="str">
        <f>IF(複数棟入力用フォーム!T28="","",複数棟入力用フォーム!T28)</f>
        <v/>
      </c>
      <c r="U20" s="7" t="str">
        <f>IF(複数棟入力用フォーム!U28="","",複数棟入力用フォーム!U28)</f>
        <v/>
      </c>
      <c r="V20" s="7" t="str">
        <f>IF(複数棟入力用フォーム!V28="","",複数棟入力用フォーム!V28)</f>
        <v/>
      </c>
      <c r="W20" s="7" t="str">
        <f>IF(複数棟入力用フォーム!W28="","",複数棟入力用フォーム!W28)</f>
        <v/>
      </c>
      <c r="X20" s="7" t="str">
        <f>IF(複数棟入力用フォーム!X28="","",複数棟入力用フォーム!X28)</f>
        <v/>
      </c>
      <c r="Y20" s="7" t="str">
        <f>IF(複数棟入力用フォーム!Y28="","",複数棟入力用フォーム!Y28)</f>
        <v/>
      </c>
      <c r="Z20" s="7" t="str">
        <f>IF(複数棟入力用フォーム!Z28="","",複数棟入力用フォーム!Z28)</f>
        <v/>
      </c>
      <c r="AA20" s="1" t="str">
        <f>IF(ISNUMBER(SEARCH("店舗",複数棟入力用フォーム!AA28)),1,"")</f>
        <v/>
      </c>
      <c r="AB20" s="1" t="str">
        <f>IF(ISNUMBER(SEARCH("事務所",複数棟入力用フォーム!AA28)),1,"")</f>
        <v/>
      </c>
      <c r="AC20" s="1" t="str">
        <f>IF(ISNUMBER(SEARCH("その他",複数棟入力用フォーム!AA28)),1,"")</f>
        <v/>
      </c>
      <c r="AD20" s="1" t="str">
        <f>IF(複数棟入力用フォーム!AB28="","",複数棟入力用フォーム!AB28)</f>
        <v/>
      </c>
      <c r="AE20" s="1" t="str">
        <f>IF(複数棟入力用フォーム!AC28="","",複数棟入力用フォーム!AC28)</f>
        <v/>
      </c>
      <c r="AF20" s="1" t="str">
        <f>IF(複数棟入力用フォーム!AD28="","",複数棟入力用フォーム!AD28)</f>
        <v/>
      </c>
      <c r="AG20" s="1" t="str">
        <f>IF(複数棟入力用フォーム!AE28="","",複数棟入力用フォーム!AE28)</f>
        <v/>
      </c>
      <c r="AH20" s="1" t="str">
        <f>IF(複数棟入力用フォーム!AF28="","",複数棟入力用フォーム!AF28)</f>
        <v/>
      </c>
      <c r="AI20" s="1" t="str">
        <f>IF(複数棟入力用フォーム!AG28="","",複数棟入力用フォーム!AG28)</f>
        <v/>
      </c>
      <c r="AJ20" s="1" t="str">
        <f>IF(複数棟入力用フォーム!AH28="","",複数棟入力用フォーム!AH28)</f>
        <v/>
      </c>
      <c r="AK20" s="1" t="str">
        <f>IF(複数棟入力用フォーム!AI28="","",複数棟入力用フォーム!AI28)</f>
        <v/>
      </c>
      <c r="AL20" s="1" t="str">
        <f>IF(複数棟入力用フォーム!AJ28="","",複数棟入力用フォーム!AJ28)</f>
        <v/>
      </c>
      <c r="AM20" s="1" t="str">
        <f>IF(複数棟入力用フォーム!AK28="","",複数棟入力用フォーム!AK28)</f>
        <v/>
      </c>
      <c r="AN20" s="1" t="str">
        <f>IF(複数棟入力用フォーム!AL28="","",複数棟入力用フォーム!AL28)</f>
        <v/>
      </c>
      <c r="AO20" s="1" t="str">
        <f>IF(複数棟入力用フォーム!AM28="","",複数棟入力用フォーム!AM28)</f>
        <v/>
      </c>
      <c r="AP20" s="1" t="str">
        <f>IF(複数棟入力用フォーム!AN28="","",複数棟入力用フォーム!AN28)</f>
        <v/>
      </c>
      <c r="AQ20" s="1" t="str">
        <f>IF(複数棟入力用フォーム!AO28="","",複数棟入力用フォーム!AO28)</f>
        <v/>
      </c>
      <c r="AR20" s="1" t="str">
        <f>IF(複数棟入力用フォーム!AP28="管理組合",1,"")</f>
        <v/>
      </c>
      <c r="AS20" s="1" t="str">
        <f>IF(複数棟入力用フォーム!AP28="管理組合法人",1,"")</f>
        <v/>
      </c>
      <c r="AT20" s="1" t="str">
        <f>IF(複数棟入力用フォーム!AQ28="","",複数棟入力用フォーム!AQ28)</f>
        <v/>
      </c>
      <c r="AU20" s="1" t="str">
        <f>IF(複数棟入力用フォーム!AR28="区分所有者",1,"")</f>
        <v/>
      </c>
      <c r="AV20" s="1" t="str">
        <f>IF(複数棟入力用フォーム!AR28="管理会社",1,"")</f>
        <v/>
      </c>
      <c r="AW20" s="1" t="str">
        <f>IF(複数棟入力用フォーム!AR28="その他の専門家",1,"")</f>
        <v/>
      </c>
      <c r="AX20" s="1" t="str">
        <f>IF(複数棟入力用フォーム!AS28="","",複数棟入力用フォーム!AS28)</f>
        <v/>
      </c>
      <c r="AY20" s="1" t="str">
        <f>IF(複数棟入力用フォーム!AT28="","",複数棟入力用フォーム!AT28)</f>
        <v/>
      </c>
      <c r="AZ20" s="1" t="str">
        <f>IF(複数棟入力用フォーム!AU28="区分所有者",1,"")</f>
        <v/>
      </c>
      <c r="BA20" s="1" t="str">
        <f>IF(複数棟入力用フォーム!AU28="外部専門家",1,"")</f>
        <v/>
      </c>
      <c r="BB20" s="1" t="str">
        <f>IF(複数棟入力用フォーム!AU28="不明",1,"")</f>
        <v/>
      </c>
      <c r="BC20" s="1" t="str">
        <f>IF(複数棟入力用フォーム!AV28="","",複数棟入力用フォーム!AV28)</f>
        <v/>
      </c>
      <c r="BD20" s="1" t="str">
        <f>IF(複数棟入力用フォーム!AW28="","",複数棟入力用フォーム!AW28)</f>
        <v/>
      </c>
      <c r="BE20" s="1" t="str">
        <f>IF(複数棟入力用フォーム!AX28="","",複数棟入力用フォーム!AX28)</f>
        <v/>
      </c>
      <c r="BF20" s="1" t="str">
        <f>IF(複数棟入力用フォーム!AY28="","",複数棟入力用フォーム!AY28)</f>
        <v/>
      </c>
      <c r="BG20" s="1" t="str">
        <f>IF(複数棟入力用フォーム!AZ28="","",複数棟入力用フォーム!AZ28)</f>
        <v/>
      </c>
      <c r="BH20" s="1" t="str">
        <f>IF(複数棟入力用フォーム!BA28="","",複数棟入力用フォーム!BA28)</f>
        <v/>
      </c>
      <c r="BI20" s="1" t="str">
        <f>IF(複数棟入力用フォーム!BB28="","",複数棟入力用フォーム!BB28)</f>
        <v/>
      </c>
      <c r="BJ20" s="1" t="str">
        <f>IF(複数棟入力用フォーム!BC28="","",複数棟入力用フォーム!BC28)</f>
        <v/>
      </c>
      <c r="BK20" s="1" t="str">
        <f>IF(複数棟入力用フォーム!BD28="","",複数棟入力用フォーム!BD28)</f>
        <v/>
      </c>
      <c r="BL20" s="1" t="str">
        <f>IF(複数棟入力用フォーム!BE28="","",複数棟入力用フォーム!BE28)</f>
        <v/>
      </c>
      <c r="BM20" s="1" t="str">
        <f>IF(複数棟入力用フォーム!BF28="","",複数棟入力用フォーム!BF28)</f>
        <v/>
      </c>
      <c r="BN20" s="1" t="str">
        <f>IF(複数棟入力用フォーム!BG28="均等積立方式",1,"")</f>
        <v/>
      </c>
      <c r="BO20" s="1" t="str">
        <f>IF(複数棟入力用フォーム!BG28="段階増額積立方式",1,"")</f>
        <v/>
      </c>
      <c r="BP20" s="1" t="str">
        <f>IF(複数棟入力用フォーム!BG28="その他",1,"")</f>
        <v/>
      </c>
      <c r="BQ20" s="1" t="str">
        <f>IF(複数棟入力用フォーム!BG28="不明",1,"")</f>
        <v/>
      </c>
      <c r="BR20" s="1" t="str">
        <f>IF(複数棟入力用フォーム!BH28="","",複数棟入力用フォーム!BH28)</f>
        <v/>
      </c>
      <c r="BS20" s="1" t="str">
        <f>IF(複数棟入力用フォーム!BI28="","",複数棟入力用フォーム!BI28)</f>
        <v/>
      </c>
      <c r="BT20" s="1" t="str">
        <f>IF(複数棟入力用フォーム!BJ28="","",複数棟入力用フォーム!BJ28)</f>
        <v/>
      </c>
      <c r="BU20" s="1" t="str">
        <f>IF(複数棟入力用フォーム!BK28="","",複数棟入力用フォーム!BK28)</f>
        <v/>
      </c>
      <c r="BV20" s="1" t="str">
        <f>IF(複数棟入力用フォーム!BL28="","",複数棟入力用フォーム!BL28)</f>
        <v/>
      </c>
      <c r="BW20" s="1" t="str">
        <f>IF(複数棟入力用フォーム!BM28="","",複数棟入力用フォーム!BM28)</f>
        <v/>
      </c>
      <c r="BX20" s="1" t="str">
        <f>IF(複数棟入力用フォーム!BN28="","",複数棟入力用フォーム!BN28)</f>
        <v/>
      </c>
      <c r="BY20" s="1" t="str">
        <f>IF(複数棟入力用フォーム!BO28="得ている",1,"")</f>
        <v/>
      </c>
      <c r="BZ20" s="1" t="str">
        <f>IF(複数棟入力用フォーム!BO28="得ていない",1,"")</f>
        <v/>
      </c>
      <c r="CA20" s="1" t="str">
        <f>IF(複数棟入力用フォーム!BO28="不明",1,"")</f>
        <v/>
      </c>
      <c r="CB20" s="1" t="str">
        <f>IF(複数棟入力用フォーム!BP28="","",複数棟入力用フォーム!BP28)</f>
        <v/>
      </c>
      <c r="CC20" s="1" t="str">
        <f>IF(複数棟入力用フォーム!BQ28="","",複数棟入力用フォーム!BQ28)</f>
        <v/>
      </c>
      <c r="CD20" s="1" t="str">
        <f>IF(複数棟入力用フォーム!BR28="","",複数棟入力用フォーム!BR28)</f>
        <v/>
      </c>
      <c r="CE20" s="1" t="str">
        <f>IF(複数棟入力用フォーム!BS28="","",複数棟入力用フォーム!BS28)</f>
        <v/>
      </c>
      <c r="CF20" s="1" t="str">
        <f>IF(複数棟入力用フォーム!BT28="実施済",1,"")</f>
        <v/>
      </c>
      <c r="CG20" s="1" t="str">
        <f>IF(複数棟入力用フォーム!BT28="未実施",1,"")</f>
        <v/>
      </c>
      <c r="CH20" s="1" t="str">
        <f>IF(複数棟入力用フォーム!BT28="不明",1,"")</f>
        <v/>
      </c>
      <c r="CI20" s="1" t="str">
        <f>IF(複数棟入力用フォーム!BU28="耐震性あり",1,"")</f>
        <v/>
      </c>
      <c r="CJ20" s="1" t="str">
        <f>IF(複数棟入力用フォーム!BU28="耐震性なし",1,"")</f>
        <v/>
      </c>
      <c r="CK20" s="1" t="str">
        <f>IF(複数棟入力用フォーム!BU28="不明",1,"")</f>
        <v/>
      </c>
      <c r="CL20" s="1" t="str">
        <f>IF(複数棟入力用フォーム!BV28="実施済",1,"")</f>
        <v/>
      </c>
      <c r="CM20" s="1" t="str">
        <f>IF(複数棟入力用フォーム!BV28="未実施",1,"")</f>
        <v/>
      </c>
      <c r="CN20" s="1" t="str">
        <f>IF(複数棟入力用フォーム!BV28="不明",1,"")</f>
        <v/>
      </c>
      <c r="CO20" s="1" t="str">
        <f>IF(複数棟入力用フォーム!BW28="","",複数棟入力用フォーム!BW28)</f>
        <v/>
      </c>
      <c r="CP20" s="1" t="str">
        <f>IF(複数棟入力用フォーム!BX28="","",複数棟入力用フォーム!BX28)</f>
        <v/>
      </c>
      <c r="CQ20" s="1" t="str">
        <f>IF(複数棟入力用フォーム!BY28="","",複数棟入力用フォーム!BY28)</f>
        <v/>
      </c>
      <c r="CR20" s="1" t="str">
        <f>IF(複数棟入力用フォーム!BZ28="","",複数棟入力用フォーム!BZ28)</f>
        <v/>
      </c>
      <c r="CS20" s="1" t="str">
        <f>IF(複数棟入力用フォーム!CA28="","",複数棟入力用フォーム!CA28)</f>
        <v/>
      </c>
      <c r="CT20" s="1" t="str">
        <f>IF(複数棟入力用フォーム!CB28="","",複数棟入力用フォーム!CB28)</f>
        <v/>
      </c>
      <c r="CU20" s="1" t="str">
        <f>IF(複数棟入力用フォーム!CC28="","",複数棟入力用フォーム!CC28)</f>
        <v/>
      </c>
      <c r="CV20" s="1" t="str">
        <f>IF(複数棟入力用フォーム!CD28="","",複数棟入力用フォーム!CD28)</f>
        <v/>
      </c>
      <c r="CW20" s="1" t="str">
        <f>IF(複数棟入力用フォーム!CE28="","",複数棟入力用フォーム!CE28)</f>
        <v/>
      </c>
      <c r="CX20" s="1" t="str">
        <f>IF(複数棟入力用フォーム!CF28="","",複数棟入力用フォーム!CF28)</f>
        <v/>
      </c>
      <c r="CY20" s="1" t="str">
        <f>IF(複数棟入力用フォーム!CG28="","",複数棟入力用フォーム!CG28)</f>
        <v/>
      </c>
      <c r="CZ20" s="1" t="str">
        <f>IF(複数棟入力用フォーム!CH28="","",複数棟入力用フォーム!CH28)</f>
        <v/>
      </c>
      <c r="DA20" s="1" t="str">
        <f>IF(複数棟入力用フォーム!CI28="","",複数棟入力用フォーム!CI28)</f>
        <v/>
      </c>
      <c r="DB20" s="1" t="str">
        <f>IF(複数棟入力用フォーム!CJ28="","",複数棟入力用フォーム!CJ28)</f>
        <v/>
      </c>
      <c r="DC20" s="1" t="str">
        <f>IF(複数棟入力用フォーム!CK28="","",複数棟入力用フォーム!CK28)</f>
        <v/>
      </c>
      <c r="DD20" s="1" t="str">
        <f>IF(複数棟入力用フォーム!CL28="","",複数棟入力用フォーム!CL28)</f>
        <v/>
      </c>
      <c r="DE20" s="1" t="str">
        <f>IF(複数棟入力用フォーム!CM28="","",複数棟入力用フォーム!CM28)</f>
        <v/>
      </c>
      <c r="DF20" s="1" t="str">
        <f>IF(複数棟入力用フォーム!CN28="","",複数棟入力用フォーム!CN28)</f>
        <v/>
      </c>
      <c r="DG20" s="1" t="str">
        <f>IF(複数棟入力用フォーム!CO28="","",複数棟入力用フォーム!CO28)</f>
        <v/>
      </c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</row>
    <row r="21" spans="1:145">
      <c r="A21" s="16" t="str" cm="1">
        <f t="array" ref="A21">IF(SUMPRODUCT(--(B21:DG21&lt;&gt;""))=0,"",複数棟入力用フォーム!$B$3)</f>
        <v/>
      </c>
      <c r="B21" s="7" t="str">
        <f>IF(複数棟入力用フォーム!B29="","",複数棟入力用フォーム!B29)</f>
        <v/>
      </c>
      <c r="C21" s="7" t="str">
        <f>IF(複数棟入力用フォーム!C29="","",複数棟入力用フォーム!C29)</f>
        <v/>
      </c>
      <c r="D21" s="7" t="str">
        <f>IF(複数棟入力用フォーム!D29="","",複数棟入力用フォーム!D29)</f>
        <v/>
      </c>
      <c r="E21" s="7" t="str">
        <f>IF(複数棟入力用フォーム!E29="","",複数棟入力用フォーム!E29)</f>
        <v/>
      </c>
      <c r="F21" s="7" t="str">
        <f>IF(複数棟入力用フォーム!F29="","",複数棟入力用フォーム!F29)</f>
        <v/>
      </c>
      <c r="G21" s="7" t="str">
        <f>IF(複数棟入力用フォーム!G29="","",複数棟入力用フォーム!G29)</f>
        <v/>
      </c>
      <c r="H21" s="7" t="str">
        <f>IF(複数棟入力用フォーム!H29="","",複数棟入力用フォーム!H29)</f>
        <v/>
      </c>
      <c r="I21" s="7" t="str">
        <f>IF(複数棟入力用フォーム!I29="","",複数棟入力用フォーム!I29)</f>
        <v/>
      </c>
      <c r="J21" s="7" t="str">
        <f>IF(複数棟入力用フォーム!J29="","",複数棟入力用フォーム!J29)</f>
        <v/>
      </c>
      <c r="K21" s="7" t="str">
        <f>IF(複数棟入力用フォーム!K29="","",複数棟入力用フォーム!K29)</f>
        <v/>
      </c>
      <c r="L21" s="7" t="str">
        <f>IF(複数棟入力用フォーム!L29="","",複数棟入力用フォーム!L29)</f>
        <v/>
      </c>
      <c r="M21" s="7" t="str">
        <f>IF(複数棟入力用フォーム!M29="","",複数棟入力用フォーム!M29)</f>
        <v/>
      </c>
      <c r="N21" s="7" t="str">
        <f>IF(複数棟入力用フォーム!N29="","",複数棟入力用フォーム!N29)</f>
        <v/>
      </c>
      <c r="O21" s="7" t="str">
        <f>IF(複数棟入力用フォーム!O29="","",複数棟入力用フォーム!O29)</f>
        <v/>
      </c>
      <c r="P21" s="7" t="str">
        <f>IF(複数棟入力用フォーム!P29="","",複数棟入力用フォーム!P29)</f>
        <v/>
      </c>
      <c r="Q21" s="7" t="str">
        <f>IF(複数棟入力用フォーム!Q29="","",複数棟入力用フォーム!Q29)</f>
        <v/>
      </c>
      <c r="R21" s="7" t="str">
        <f>IF(複数棟入力用フォーム!R29="","",複数棟入力用フォーム!R29)</f>
        <v/>
      </c>
      <c r="S21" s="7" t="str">
        <f>IF(複数棟入力用フォーム!S29="","",複数棟入力用フォーム!S29)</f>
        <v/>
      </c>
      <c r="T21" s="7" t="str">
        <f>IF(複数棟入力用フォーム!T29="","",複数棟入力用フォーム!T29)</f>
        <v/>
      </c>
      <c r="U21" s="7" t="str">
        <f>IF(複数棟入力用フォーム!U29="","",複数棟入力用フォーム!U29)</f>
        <v/>
      </c>
      <c r="V21" s="7" t="str">
        <f>IF(複数棟入力用フォーム!V29="","",複数棟入力用フォーム!V29)</f>
        <v/>
      </c>
      <c r="W21" s="7" t="str">
        <f>IF(複数棟入力用フォーム!W29="","",複数棟入力用フォーム!W29)</f>
        <v/>
      </c>
      <c r="X21" s="7" t="str">
        <f>IF(複数棟入力用フォーム!X29="","",複数棟入力用フォーム!X29)</f>
        <v/>
      </c>
      <c r="Y21" s="7" t="str">
        <f>IF(複数棟入力用フォーム!Y29="","",複数棟入力用フォーム!Y29)</f>
        <v/>
      </c>
      <c r="Z21" s="7" t="str">
        <f>IF(複数棟入力用フォーム!Z29="","",複数棟入力用フォーム!Z29)</f>
        <v/>
      </c>
      <c r="AA21" s="1" t="str">
        <f>IF(ISNUMBER(SEARCH("店舗",複数棟入力用フォーム!AA29)),1,"")</f>
        <v/>
      </c>
      <c r="AB21" s="1" t="str">
        <f>IF(ISNUMBER(SEARCH("事務所",複数棟入力用フォーム!AA29)),1,"")</f>
        <v/>
      </c>
      <c r="AC21" s="1" t="str">
        <f>IF(ISNUMBER(SEARCH("その他",複数棟入力用フォーム!AA29)),1,"")</f>
        <v/>
      </c>
      <c r="AD21" s="1" t="str">
        <f>IF(複数棟入力用フォーム!AB29="","",複数棟入力用フォーム!AB29)</f>
        <v/>
      </c>
      <c r="AE21" s="1" t="str">
        <f>IF(複数棟入力用フォーム!AC29="","",複数棟入力用フォーム!AC29)</f>
        <v/>
      </c>
      <c r="AF21" s="1" t="str">
        <f>IF(複数棟入力用フォーム!AD29="","",複数棟入力用フォーム!AD29)</f>
        <v/>
      </c>
      <c r="AG21" s="1" t="str">
        <f>IF(複数棟入力用フォーム!AE29="","",複数棟入力用フォーム!AE29)</f>
        <v/>
      </c>
      <c r="AH21" s="1" t="str">
        <f>IF(複数棟入力用フォーム!AF29="","",複数棟入力用フォーム!AF29)</f>
        <v/>
      </c>
      <c r="AI21" s="1" t="str">
        <f>IF(複数棟入力用フォーム!AG29="","",複数棟入力用フォーム!AG29)</f>
        <v/>
      </c>
      <c r="AJ21" s="1" t="str">
        <f>IF(複数棟入力用フォーム!AH29="","",複数棟入力用フォーム!AH29)</f>
        <v/>
      </c>
      <c r="AK21" s="1" t="str">
        <f>IF(複数棟入力用フォーム!AI29="","",複数棟入力用フォーム!AI29)</f>
        <v/>
      </c>
      <c r="AL21" s="1" t="str">
        <f>IF(複数棟入力用フォーム!AJ29="","",複数棟入力用フォーム!AJ29)</f>
        <v/>
      </c>
      <c r="AM21" s="1" t="str">
        <f>IF(複数棟入力用フォーム!AK29="","",複数棟入力用フォーム!AK29)</f>
        <v/>
      </c>
      <c r="AN21" s="1" t="str">
        <f>IF(複数棟入力用フォーム!AL29="","",複数棟入力用フォーム!AL29)</f>
        <v/>
      </c>
      <c r="AO21" s="1" t="str">
        <f>IF(複数棟入力用フォーム!AM29="","",複数棟入力用フォーム!AM29)</f>
        <v/>
      </c>
      <c r="AP21" s="1" t="str">
        <f>IF(複数棟入力用フォーム!AN29="","",複数棟入力用フォーム!AN29)</f>
        <v/>
      </c>
      <c r="AQ21" s="1" t="str">
        <f>IF(複数棟入力用フォーム!AO29="","",複数棟入力用フォーム!AO29)</f>
        <v/>
      </c>
      <c r="AR21" s="1" t="str">
        <f>IF(複数棟入力用フォーム!AP29="管理組合",1,"")</f>
        <v/>
      </c>
      <c r="AS21" s="1" t="str">
        <f>IF(複数棟入力用フォーム!AP29="管理組合法人",1,"")</f>
        <v/>
      </c>
      <c r="AT21" s="1" t="str">
        <f>IF(複数棟入力用フォーム!AQ29="","",複数棟入力用フォーム!AQ29)</f>
        <v/>
      </c>
      <c r="AU21" s="1" t="str">
        <f>IF(複数棟入力用フォーム!AR29="区分所有者",1,"")</f>
        <v/>
      </c>
      <c r="AV21" s="1" t="str">
        <f>IF(複数棟入力用フォーム!AR29="管理会社",1,"")</f>
        <v/>
      </c>
      <c r="AW21" s="1" t="str">
        <f>IF(複数棟入力用フォーム!AR29="その他の専門家",1,"")</f>
        <v/>
      </c>
      <c r="AX21" s="1" t="str">
        <f>IF(複数棟入力用フォーム!AS29="","",複数棟入力用フォーム!AS29)</f>
        <v/>
      </c>
      <c r="AY21" s="1" t="str">
        <f>IF(複数棟入力用フォーム!AT29="","",複数棟入力用フォーム!AT29)</f>
        <v/>
      </c>
      <c r="AZ21" s="1" t="str">
        <f>IF(複数棟入力用フォーム!AU29="区分所有者",1,"")</f>
        <v/>
      </c>
      <c r="BA21" s="1" t="str">
        <f>IF(複数棟入力用フォーム!AU29="外部専門家",1,"")</f>
        <v/>
      </c>
      <c r="BB21" s="1" t="str">
        <f>IF(複数棟入力用フォーム!AU29="不明",1,"")</f>
        <v/>
      </c>
      <c r="BC21" s="1" t="str">
        <f>IF(複数棟入力用フォーム!AV29="","",複数棟入力用フォーム!AV29)</f>
        <v/>
      </c>
      <c r="BD21" s="1" t="str">
        <f>IF(複数棟入力用フォーム!AW29="","",複数棟入力用フォーム!AW29)</f>
        <v/>
      </c>
      <c r="BE21" s="1" t="str">
        <f>IF(複数棟入力用フォーム!AX29="","",複数棟入力用フォーム!AX29)</f>
        <v/>
      </c>
      <c r="BF21" s="1" t="str">
        <f>IF(複数棟入力用フォーム!AY29="","",複数棟入力用フォーム!AY29)</f>
        <v/>
      </c>
      <c r="BG21" s="1" t="str">
        <f>IF(複数棟入力用フォーム!AZ29="","",複数棟入力用フォーム!AZ29)</f>
        <v/>
      </c>
      <c r="BH21" s="1" t="str">
        <f>IF(複数棟入力用フォーム!BA29="","",複数棟入力用フォーム!BA29)</f>
        <v/>
      </c>
      <c r="BI21" s="1" t="str">
        <f>IF(複数棟入力用フォーム!BB29="","",複数棟入力用フォーム!BB29)</f>
        <v/>
      </c>
      <c r="BJ21" s="1" t="str">
        <f>IF(複数棟入力用フォーム!BC29="","",複数棟入力用フォーム!BC29)</f>
        <v/>
      </c>
      <c r="BK21" s="1" t="str">
        <f>IF(複数棟入力用フォーム!BD29="","",複数棟入力用フォーム!BD29)</f>
        <v/>
      </c>
      <c r="BL21" s="1" t="str">
        <f>IF(複数棟入力用フォーム!BE29="","",複数棟入力用フォーム!BE29)</f>
        <v/>
      </c>
      <c r="BM21" s="1" t="str">
        <f>IF(複数棟入力用フォーム!BF29="","",複数棟入力用フォーム!BF29)</f>
        <v/>
      </c>
      <c r="BN21" s="1" t="str">
        <f>IF(複数棟入力用フォーム!BG29="均等積立方式",1,"")</f>
        <v/>
      </c>
      <c r="BO21" s="1" t="str">
        <f>IF(複数棟入力用フォーム!BG29="段階増額積立方式",1,"")</f>
        <v/>
      </c>
      <c r="BP21" s="1" t="str">
        <f>IF(複数棟入力用フォーム!BG29="その他",1,"")</f>
        <v/>
      </c>
      <c r="BQ21" s="1" t="str">
        <f>IF(複数棟入力用フォーム!BG29="不明",1,"")</f>
        <v/>
      </c>
      <c r="BR21" s="1" t="str">
        <f>IF(複数棟入力用フォーム!BH29="","",複数棟入力用フォーム!BH29)</f>
        <v/>
      </c>
      <c r="BS21" s="1" t="str">
        <f>IF(複数棟入力用フォーム!BI29="","",複数棟入力用フォーム!BI29)</f>
        <v/>
      </c>
      <c r="BT21" s="1" t="str">
        <f>IF(複数棟入力用フォーム!BJ29="","",複数棟入力用フォーム!BJ29)</f>
        <v/>
      </c>
      <c r="BU21" s="1" t="str">
        <f>IF(複数棟入力用フォーム!BK29="","",複数棟入力用フォーム!BK29)</f>
        <v/>
      </c>
      <c r="BV21" s="1" t="str">
        <f>IF(複数棟入力用フォーム!BL29="","",複数棟入力用フォーム!BL29)</f>
        <v/>
      </c>
      <c r="BW21" s="1" t="str">
        <f>IF(複数棟入力用フォーム!BM29="","",複数棟入力用フォーム!BM29)</f>
        <v/>
      </c>
      <c r="BX21" s="1" t="str">
        <f>IF(複数棟入力用フォーム!BN29="","",複数棟入力用フォーム!BN29)</f>
        <v/>
      </c>
      <c r="BY21" s="1" t="str">
        <f>IF(複数棟入力用フォーム!BO29="得ている",1,"")</f>
        <v/>
      </c>
      <c r="BZ21" s="1" t="str">
        <f>IF(複数棟入力用フォーム!BO29="得ていない",1,"")</f>
        <v/>
      </c>
      <c r="CA21" s="1" t="str">
        <f>IF(複数棟入力用フォーム!BO29="不明",1,"")</f>
        <v/>
      </c>
      <c r="CB21" s="1" t="str">
        <f>IF(複数棟入力用フォーム!BP29="","",複数棟入力用フォーム!BP29)</f>
        <v/>
      </c>
      <c r="CC21" s="1" t="str">
        <f>IF(複数棟入力用フォーム!BQ29="","",複数棟入力用フォーム!BQ29)</f>
        <v/>
      </c>
      <c r="CD21" s="1" t="str">
        <f>IF(複数棟入力用フォーム!BR29="","",複数棟入力用フォーム!BR29)</f>
        <v/>
      </c>
      <c r="CE21" s="1" t="str">
        <f>IF(複数棟入力用フォーム!BS29="","",複数棟入力用フォーム!BS29)</f>
        <v/>
      </c>
      <c r="CF21" s="1" t="str">
        <f>IF(複数棟入力用フォーム!BT29="実施済",1,"")</f>
        <v/>
      </c>
      <c r="CG21" s="1" t="str">
        <f>IF(複数棟入力用フォーム!BT29="未実施",1,"")</f>
        <v/>
      </c>
      <c r="CH21" s="1" t="str">
        <f>IF(複数棟入力用フォーム!BT29="不明",1,"")</f>
        <v/>
      </c>
      <c r="CI21" s="1" t="str">
        <f>IF(複数棟入力用フォーム!BU29="耐震性あり",1,"")</f>
        <v/>
      </c>
      <c r="CJ21" s="1" t="str">
        <f>IF(複数棟入力用フォーム!BU29="耐震性なし",1,"")</f>
        <v/>
      </c>
      <c r="CK21" s="1" t="str">
        <f>IF(複数棟入力用フォーム!BU29="不明",1,"")</f>
        <v/>
      </c>
      <c r="CL21" s="1" t="str">
        <f>IF(複数棟入力用フォーム!BV29="実施済",1,"")</f>
        <v/>
      </c>
      <c r="CM21" s="1" t="str">
        <f>IF(複数棟入力用フォーム!BV29="未実施",1,"")</f>
        <v/>
      </c>
      <c r="CN21" s="1" t="str">
        <f>IF(複数棟入力用フォーム!BV29="不明",1,"")</f>
        <v/>
      </c>
      <c r="CO21" s="1" t="str">
        <f>IF(複数棟入力用フォーム!BW29="","",複数棟入力用フォーム!BW29)</f>
        <v/>
      </c>
      <c r="CP21" s="1" t="str">
        <f>IF(複数棟入力用フォーム!BX29="","",複数棟入力用フォーム!BX29)</f>
        <v/>
      </c>
      <c r="CQ21" s="1" t="str">
        <f>IF(複数棟入力用フォーム!BY29="","",複数棟入力用フォーム!BY29)</f>
        <v/>
      </c>
      <c r="CR21" s="1" t="str">
        <f>IF(複数棟入力用フォーム!BZ29="","",複数棟入力用フォーム!BZ29)</f>
        <v/>
      </c>
      <c r="CS21" s="1" t="str">
        <f>IF(複数棟入力用フォーム!CA29="","",複数棟入力用フォーム!CA29)</f>
        <v/>
      </c>
      <c r="CT21" s="1" t="str">
        <f>IF(複数棟入力用フォーム!CB29="","",複数棟入力用フォーム!CB29)</f>
        <v/>
      </c>
      <c r="CU21" s="1" t="str">
        <f>IF(複数棟入力用フォーム!CC29="","",複数棟入力用フォーム!CC29)</f>
        <v/>
      </c>
      <c r="CV21" s="1" t="str">
        <f>IF(複数棟入力用フォーム!CD29="","",複数棟入力用フォーム!CD29)</f>
        <v/>
      </c>
      <c r="CW21" s="1" t="str">
        <f>IF(複数棟入力用フォーム!CE29="","",複数棟入力用フォーム!CE29)</f>
        <v/>
      </c>
      <c r="CX21" s="1" t="str">
        <f>IF(複数棟入力用フォーム!CF29="","",複数棟入力用フォーム!CF29)</f>
        <v/>
      </c>
      <c r="CY21" s="1" t="str">
        <f>IF(複数棟入力用フォーム!CG29="","",複数棟入力用フォーム!CG29)</f>
        <v/>
      </c>
      <c r="CZ21" s="1" t="str">
        <f>IF(複数棟入力用フォーム!CH29="","",複数棟入力用フォーム!CH29)</f>
        <v/>
      </c>
      <c r="DA21" s="1" t="str">
        <f>IF(複数棟入力用フォーム!CI29="","",複数棟入力用フォーム!CI29)</f>
        <v/>
      </c>
      <c r="DB21" s="1" t="str">
        <f>IF(複数棟入力用フォーム!CJ29="","",複数棟入力用フォーム!CJ29)</f>
        <v/>
      </c>
      <c r="DC21" s="1" t="str">
        <f>IF(複数棟入力用フォーム!CK29="","",複数棟入力用フォーム!CK29)</f>
        <v/>
      </c>
      <c r="DD21" s="1" t="str">
        <f>IF(複数棟入力用フォーム!CL29="","",複数棟入力用フォーム!CL29)</f>
        <v/>
      </c>
      <c r="DE21" s="1" t="str">
        <f>IF(複数棟入力用フォーム!CM29="","",複数棟入力用フォーム!CM29)</f>
        <v/>
      </c>
      <c r="DF21" s="1" t="str">
        <f>IF(複数棟入力用フォーム!CN29="","",複数棟入力用フォーム!CN29)</f>
        <v/>
      </c>
      <c r="DG21" s="1" t="str">
        <f>IF(複数棟入力用フォーム!CO29="","",複数棟入力用フォーム!CO29)</f>
        <v/>
      </c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</row>
    <row r="22" spans="1:145">
      <c r="A22" s="16" t="str" cm="1">
        <f t="array" ref="A22">IF(SUMPRODUCT(--(B22:DG22&lt;&gt;""))=0,"",複数棟入力用フォーム!$B$3)</f>
        <v/>
      </c>
      <c r="B22" s="7" t="str">
        <f>IF(複数棟入力用フォーム!B30="","",複数棟入力用フォーム!B30)</f>
        <v/>
      </c>
      <c r="C22" s="7" t="str">
        <f>IF(複数棟入力用フォーム!C30="","",複数棟入力用フォーム!C30)</f>
        <v/>
      </c>
      <c r="D22" s="7" t="str">
        <f>IF(複数棟入力用フォーム!D30="","",複数棟入力用フォーム!D30)</f>
        <v/>
      </c>
      <c r="E22" s="7" t="str">
        <f>IF(複数棟入力用フォーム!E30="","",複数棟入力用フォーム!E30)</f>
        <v/>
      </c>
      <c r="F22" s="7" t="str">
        <f>IF(複数棟入力用フォーム!F30="","",複数棟入力用フォーム!F30)</f>
        <v/>
      </c>
      <c r="G22" s="7" t="str">
        <f>IF(複数棟入力用フォーム!G30="","",複数棟入力用フォーム!G30)</f>
        <v/>
      </c>
      <c r="H22" s="7" t="str">
        <f>IF(複数棟入力用フォーム!H30="","",複数棟入力用フォーム!H30)</f>
        <v/>
      </c>
      <c r="I22" s="7" t="str">
        <f>IF(複数棟入力用フォーム!I30="","",複数棟入力用フォーム!I30)</f>
        <v/>
      </c>
      <c r="J22" s="7" t="str">
        <f>IF(複数棟入力用フォーム!J30="","",複数棟入力用フォーム!J30)</f>
        <v/>
      </c>
      <c r="K22" s="7" t="str">
        <f>IF(複数棟入力用フォーム!K30="","",複数棟入力用フォーム!K30)</f>
        <v/>
      </c>
      <c r="L22" s="7" t="str">
        <f>IF(複数棟入力用フォーム!L30="","",複数棟入力用フォーム!L30)</f>
        <v/>
      </c>
      <c r="M22" s="7" t="str">
        <f>IF(複数棟入力用フォーム!M30="","",複数棟入力用フォーム!M30)</f>
        <v/>
      </c>
      <c r="N22" s="7" t="str">
        <f>IF(複数棟入力用フォーム!N30="","",複数棟入力用フォーム!N30)</f>
        <v/>
      </c>
      <c r="O22" s="7" t="str">
        <f>IF(複数棟入力用フォーム!O30="","",複数棟入力用フォーム!O30)</f>
        <v/>
      </c>
      <c r="P22" s="7" t="str">
        <f>IF(複数棟入力用フォーム!P30="","",複数棟入力用フォーム!P30)</f>
        <v/>
      </c>
      <c r="Q22" s="7" t="str">
        <f>IF(複数棟入力用フォーム!Q30="","",複数棟入力用フォーム!Q30)</f>
        <v/>
      </c>
      <c r="R22" s="7" t="str">
        <f>IF(複数棟入力用フォーム!R30="","",複数棟入力用フォーム!R30)</f>
        <v/>
      </c>
      <c r="S22" s="7" t="str">
        <f>IF(複数棟入力用フォーム!S30="","",複数棟入力用フォーム!S30)</f>
        <v/>
      </c>
      <c r="T22" s="7" t="str">
        <f>IF(複数棟入力用フォーム!T30="","",複数棟入力用フォーム!T30)</f>
        <v/>
      </c>
      <c r="U22" s="7" t="str">
        <f>IF(複数棟入力用フォーム!U30="","",複数棟入力用フォーム!U30)</f>
        <v/>
      </c>
      <c r="V22" s="7" t="str">
        <f>IF(複数棟入力用フォーム!V30="","",複数棟入力用フォーム!V30)</f>
        <v/>
      </c>
      <c r="W22" s="7" t="str">
        <f>IF(複数棟入力用フォーム!W30="","",複数棟入力用フォーム!W30)</f>
        <v/>
      </c>
      <c r="X22" s="7" t="str">
        <f>IF(複数棟入力用フォーム!X30="","",複数棟入力用フォーム!X30)</f>
        <v/>
      </c>
      <c r="Y22" s="7" t="str">
        <f>IF(複数棟入力用フォーム!Y30="","",複数棟入力用フォーム!Y30)</f>
        <v/>
      </c>
      <c r="Z22" s="7" t="str">
        <f>IF(複数棟入力用フォーム!Z30="","",複数棟入力用フォーム!Z30)</f>
        <v/>
      </c>
      <c r="AA22" s="1" t="str">
        <f>IF(ISNUMBER(SEARCH("店舗",複数棟入力用フォーム!AA30)),1,"")</f>
        <v/>
      </c>
      <c r="AB22" s="1" t="str">
        <f>IF(ISNUMBER(SEARCH("事務所",複数棟入力用フォーム!AA30)),1,"")</f>
        <v/>
      </c>
      <c r="AC22" s="1" t="str">
        <f>IF(ISNUMBER(SEARCH("その他",複数棟入力用フォーム!AA30)),1,"")</f>
        <v/>
      </c>
      <c r="AD22" s="1" t="str">
        <f>IF(複数棟入力用フォーム!AB30="","",複数棟入力用フォーム!AB30)</f>
        <v/>
      </c>
      <c r="AE22" s="1" t="str">
        <f>IF(複数棟入力用フォーム!AC30="","",複数棟入力用フォーム!AC30)</f>
        <v/>
      </c>
      <c r="AF22" s="1" t="str">
        <f>IF(複数棟入力用フォーム!AD30="","",複数棟入力用フォーム!AD30)</f>
        <v/>
      </c>
      <c r="AG22" s="1" t="str">
        <f>IF(複数棟入力用フォーム!AE30="","",複数棟入力用フォーム!AE30)</f>
        <v/>
      </c>
      <c r="AH22" s="1" t="str">
        <f>IF(複数棟入力用フォーム!AF30="","",複数棟入力用フォーム!AF30)</f>
        <v/>
      </c>
      <c r="AI22" s="1" t="str">
        <f>IF(複数棟入力用フォーム!AG30="","",複数棟入力用フォーム!AG30)</f>
        <v/>
      </c>
      <c r="AJ22" s="1" t="str">
        <f>IF(複数棟入力用フォーム!AH30="","",複数棟入力用フォーム!AH30)</f>
        <v/>
      </c>
      <c r="AK22" s="1" t="str">
        <f>IF(複数棟入力用フォーム!AI30="","",複数棟入力用フォーム!AI30)</f>
        <v/>
      </c>
      <c r="AL22" s="1" t="str">
        <f>IF(複数棟入力用フォーム!AJ30="","",複数棟入力用フォーム!AJ30)</f>
        <v/>
      </c>
      <c r="AM22" s="1" t="str">
        <f>IF(複数棟入力用フォーム!AK30="","",複数棟入力用フォーム!AK30)</f>
        <v/>
      </c>
      <c r="AN22" s="1" t="str">
        <f>IF(複数棟入力用フォーム!AL30="","",複数棟入力用フォーム!AL30)</f>
        <v/>
      </c>
      <c r="AO22" s="1" t="str">
        <f>IF(複数棟入力用フォーム!AM30="","",複数棟入力用フォーム!AM30)</f>
        <v/>
      </c>
      <c r="AP22" s="1" t="str">
        <f>IF(複数棟入力用フォーム!AN30="","",複数棟入力用フォーム!AN30)</f>
        <v/>
      </c>
      <c r="AQ22" s="1" t="str">
        <f>IF(複数棟入力用フォーム!AO30="","",複数棟入力用フォーム!AO30)</f>
        <v/>
      </c>
      <c r="AR22" s="1" t="str">
        <f>IF(複数棟入力用フォーム!AP30="管理組合",1,"")</f>
        <v/>
      </c>
      <c r="AS22" s="1" t="str">
        <f>IF(複数棟入力用フォーム!AP30="管理組合法人",1,"")</f>
        <v/>
      </c>
      <c r="AT22" s="1" t="str">
        <f>IF(複数棟入力用フォーム!AQ30="","",複数棟入力用フォーム!AQ30)</f>
        <v/>
      </c>
      <c r="AU22" s="1" t="str">
        <f>IF(複数棟入力用フォーム!AR30="区分所有者",1,"")</f>
        <v/>
      </c>
      <c r="AV22" s="1" t="str">
        <f>IF(複数棟入力用フォーム!AR30="管理会社",1,"")</f>
        <v/>
      </c>
      <c r="AW22" s="1" t="str">
        <f>IF(複数棟入力用フォーム!AR30="その他の専門家",1,"")</f>
        <v/>
      </c>
      <c r="AX22" s="1" t="str">
        <f>IF(複数棟入力用フォーム!AS30="","",複数棟入力用フォーム!AS30)</f>
        <v/>
      </c>
      <c r="AY22" s="1" t="str">
        <f>IF(複数棟入力用フォーム!AT30="","",複数棟入力用フォーム!AT30)</f>
        <v/>
      </c>
      <c r="AZ22" s="1" t="str">
        <f>IF(複数棟入力用フォーム!AU30="区分所有者",1,"")</f>
        <v/>
      </c>
      <c r="BA22" s="1" t="str">
        <f>IF(複数棟入力用フォーム!AU30="外部専門家",1,"")</f>
        <v/>
      </c>
      <c r="BB22" s="1" t="str">
        <f>IF(複数棟入力用フォーム!AU30="不明",1,"")</f>
        <v/>
      </c>
      <c r="BC22" s="1" t="str">
        <f>IF(複数棟入力用フォーム!AV30="","",複数棟入力用フォーム!AV30)</f>
        <v/>
      </c>
      <c r="BD22" s="1" t="str">
        <f>IF(複数棟入力用フォーム!AW30="","",複数棟入力用フォーム!AW30)</f>
        <v/>
      </c>
      <c r="BE22" s="1" t="str">
        <f>IF(複数棟入力用フォーム!AX30="","",複数棟入力用フォーム!AX30)</f>
        <v/>
      </c>
      <c r="BF22" s="1" t="str">
        <f>IF(複数棟入力用フォーム!AY30="","",複数棟入力用フォーム!AY30)</f>
        <v/>
      </c>
      <c r="BG22" s="1" t="str">
        <f>IF(複数棟入力用フォーム!AZ30="","",複数棟入力用フォーム!AZ30)</f>
        <v/>
      </c>
      <c r="BH22" s="1" t="str">
        <f>IF(複数棟入力用フォーム!BA30="","",複数棟入力用フォーム!BA30)</f>
        <v/>
      </c>
      <c r="BI22" s="1" t="str">
        <f>IF(複数棟入力用フォーム!BB30="","",複数棟入力用フォーム!BB30)</f>
        <v/>
      </c>
      <c r="BJ22" s="1" t="str">
        <f>IF(複数棟入力用フォーム!BC30="","",複数棟入力用フォーム!BC30)</f>
        <v/>
      </c>
      <c r="BK22" s="1" t="str">
        <f>IF(複数棟入力用フォーム!BD30="","",複数棟入力用フォーム!BD30)</f>
        <v/>
      </c>
      <c r="BL22" s="1" t="str">
        <f>IF(複数棟入力用フォーム!BE30="","",複数棟入力用フォーム!BE30)</f>
        <v/>
      </c>
      <c r="BM22" s="1" t="str">
        <f>IF(複数棟入力用フォーム!BF30="","",複数棟入力用フォーム!BF30)</f>
        <v/>
      </c>
      <c r="BN22" s="1" t="str">
        <f>IF(複数棟入力用フォーム!BG30="均等積立方式",1,"")</f>
        <v/>
      </c>
      <c r="BO22" s="1" t="str">
        <f>IF(複数棟入力用フォーム!BG30="段階増額積立方式",1,"")</f>
        <v/>
      </c>
      <c r="BP22" s="1" t="str">
        <f>IF(複数棟入力用フォーム!BG30="その他",1,"")</f>
        <v/>
      </c>
      <c r="BQ22" s="1" t="str">
        <f>IF(複数棟入力用フォーム!BG30="不明",1,"")</f>
        <v/>
      </c>
      <c r="BR22" s="1" t="str">
        <f>IF(複数棟入力用フォーム!BH30="","",複数棟入力用フォーム!BH30)</f>
        <v/>
      </c>
      <c r="BS22" s="1" t="str">
        <f>IF(複数棟入力用フォーム!BI30="","",複数棟入力用フォーム!BI30)</f>
        <v/>
      </c>
      <c r="BT22" s="1" t="str">
        <f>IF(複数棟入力用フォーム!BJ30="","",複数棟入力用フォーム!BJ30)</f>
        <v/>
      </c>
      <c r="BU22" s="1" t="str">
        <f>IF(複数棟入力用フォーム!BK30="","",複数棟入力用フォーム!BK30)</f>
        <v/>
      </c>
      <c r="BV22" s="1" t="str">
        <f>IF(複数棟入力用フォーム!BL30="","",複数棟入力用フォーム!BL30)</f>
        <v/>
      </c>
      <c r="BW22" s="1" t="str">
        <f>IF(複数棟入力用フォーム!BM30="","",複数棟入力用フォーム!BM30)</f>
        <v/>
      </c>
      <c r="BX22" s="1" t="str">
        <f>IF(複数棟入力用フォーム!BN30="","",複数棟入力用フォーム!BN30)</f>
        <v/>
      </c>
      <c r="BY22" s="1" t="str">
        <f>IF(複数棟入力用フォーム!BO30="得ている",1,"")</f>
        <v/>
      </c>
      <c r="BZ22" s="1" t="str">
        <f>IF(複数棟入力用フォーム!BO30="得ていない",1,"")</f>
        <v/>
      </c>
      <c r="CA22" s="1" t="str">
        <f>IF(複数棟入力用フォーム!BO30="不明",1,"")</f>
        <v/>
      </c>
      <c r="CB22" s="1" t="str">
        <f>IF(複数棟入力用フォーム!BP30="","",複数棟入力用フォーム!BP30)</f>
        <v/>
      </c>
      <c r="CC22" s="1" t="str">
        <f>IF(複数棟入力用フォーム!BQ30="","",複数棟入力用フォーム!BQ30)</f>
        <v/>
      </c>
      <c r="CD22" s="1" t="str">
        <f>IF(複数棟入力用フォーム!BR30="","",複数棟入力用フォーム!BR30)</f>
        <v/>
      </c>
      <c r="CE22" s="1" t="str">
        <f>IF(複数棟入力用フォーム!BS30="","",複数棟入力用フォーム!BS30)</f>
        <v/>
      </c>
      <c r="CF22" s="1" t="str">
        <f>IF(複数棟入力用フォーム!BT30="実施済",1,"")</f>
        <v/>
      </c>
      <c r="CG22" s="1" t="str">
        <f>IF(複数棟入力用フォーム!BT30="未実施",1,"")</f>
        <v/>
      </c>
      <c r="CH22" s="1" t="str">
        <f>IF(複数棟入力用フォーム!BT30="不明",1,"")</f>
        <v/>
      </c>
      <c r="CI22" s="1" t="str">
        <f>IF(複数棟入力用フォーム!BU30="耐震性あり",1,"")</f>
        <v/>
      </c>
      <c r="CJ22" s="1" t="str">
        <f>IF(複数棟入力用フォーム!BU30="耐震性なし",1,"")</f>
        <v/>
      </c>
      <c r="CK22" s="1" t="str">
        <f>IF(複数棟入力用フォーム!BU30="不明",1,"")</f>
        <v/>
      </c>
      <c r="CL22" s="1" t="str">
        <f>IF(複数棟入力用フォーム!BV30="実施済",1,"")</f>
        <v/>
      </c>
      <c r="CM22" s="1" t="str">
        <f>IF(複数棟入力用フォーム!BV30="未実施",1,"")</f>
        <v/>
      </c>
      <c r="CN22" s="1" t="str">
        <f>IF(複数棟入力用フォーム!BV30="不明",1,"")</f>
        <v/>
      </c>
      <c r="CO22" s="1" t="str">
        <f>IF(複数棟入力用フォーム!BW30="","",複数棟入力用フォーム!BW30)</f>
        <v/>
      </c>
      <c r="CP22" s="1" t="str">
        <f>IF(複数棟入力用フォーム!BX30="","",複数棟入力用フォーム!BX30)</f>
        <v/>
      </c>
      <c r="CQ22" s="1" t="str">
        <f>IF(複数棟入力用フォーム!BY30="","",複数棟入力用フォーム!BY30)</f>
        <v/>
      </c>
      <c r="CR22" s="1" t="str">
        <f>IF(複数棟入力用フォーム!BZ30="","",複数棟入力用フォーム!BZ30)</f>
        <v/>
      </c>
      <c r="CS22" s="1" t="str">
        <f>IF(複数棟入力用フォーム!CA30="","",複数棟入力用フォーム!CA30)</f>
        <v/>
      </c>
      <c r="CT22" s="1" t="str">
        <f>IF(複数棟入力用フォーム!CB30="","",複数棟入力用フォーム!CB30)</f>
        <v/>
      </c>
      <c r="CU22" s="1" t="str">
        <f>IF(複数棟入力用フォーム!CC30="","",複数棟入力用フォーム!CC30)</f>
        <v/>
      </c>
      <c r="CV22" s="1" t="str">
        <f>IF(複数棟入力用フォーム!CD30="","",複数棟入力用フォーム!CD30)</f>
        <v/>
      </c>
      <c r="CW22" s="1" t="str">
        <f>IF(複数棟入力用フォーム!CE30="","",複数棟入力用フォーム!CE30)</f>
        <v/>
      </c>
      <c r="CX22" s="1" t="str">
        <f>IF(複数棟入力用フォーム!CF30="","",複数棟入力用フォーム!CF30)</f>
        <v/>
      </c>
      <c r="CY22" s="1" t="str">
        <f>IF(複数棟入力用フォーム!CG30="","",複数棟入力用フォーム!CG30)</f>
        <v/>
      </c>
      <c r="CZ22" s="1" t="str">
        <f>IF(複数棟入力用フォーム!CH30="","",複数棟入力用フォーム!CH30)</f>
        <v/>
      </c>
      <c r="DA22" s="1" t="str">
        <f>IF(複数棟入力用フォーム!CI30="","",複数棟入力用フォーム!CI30)</f>
        <v/>
      </c>
      <c r="DB22" s="1" t="str">
        <f>IF(複数棟入力用フォーム!CJ30="","",複数棟入力用フォーム!CJ30)</f>
        <v/>
      </c>
      <c r="DC22" s="1" t="str">
        <f>IF(複数棟入力用フォーム!CK30="","",複数棟入力用フォーム!CK30)</f>
        <v/>
      </c>
      <c r="DD22" s="1" t="str">
        <f>IF(複数棟入力用フォーム!CL30="","",複数棟入力用フォーム!CL30)</f>
        <v/>
      </c>
      <c r="DE22" s="1" t="str">
        <f>IF(複数棟入力用フォーム!CM30="","",複数棟入力用フォーム!CM30)</f>
        <v/>
      </c>
      <c r="DF22" s="1" t="str">
        <f>IF(複数棟入力用フォーム!CN30="","",複数棟入力用フォーム!CN30)</f>
        <v/>
      </c>
      <c r="DG22" s="1" t="str">
        <f>IF(複数棟入力用フォーム!CO30="","",複数棟入力用フォーム!CO30)</f>
        <v/>
      </c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</row>
    <row r="23" spans="1:145">
      <c r="A23" s="16" t="str" cm="1">
        <f t="array" ref="A23">IF(SUMPRODUCT(--(B23:DG23&lt;&gt;""))=0,"",複数棟入力用フォーム!$B$3)</f>
        <v/>
      </c>
      <c r="B23" s="7" t="str">
        <f>IF(複数棟入力用フォーム!B31="","",複数棟入力用フォーム!B31)</f>
        <v/>
      </c>
      <c r="C23" s="7" t="str">
        <f>IF(複数棟入力用フォーム!C31="","",複数棟入力用フォーム!C31)</f>
        <v/>
      </c>
      <c r="D23" s="7" t="str">
        <f>IF(複数棟入力用フォーム!D31="","",複数棟入力用フォーム!D31)</f>
        <v/>
      </c>
      <c r="E23" s="7" t="str">
        <f>IF(複数棟入力用フォーム!E31="","",複数棟入力用フォーム!E31)</f>
        <v/>
      </c>
      <c r="F23" s="7" t="str">
        <f>IF(複数棟入力用フォーム!F31="","",複数棟入力用フォーム!F31)</f>
        <v/>
      </c>
      <c r="G23" s="7" t="str">
        <f>IF(複数棟入力用フォーム!G31="","",複数棟入力用フォーム!G31)</f>
        <v/>
      </c>
      <c r="H23" s="7" t="str">
        <f>IF(複数棟入力用フォーム!H31="","",複数棟入力用フォーム!H31)</f>
        <v/>
      </c>
      <c r="I23" s="7" t="str">
        <f>IF(複数棟入力用フォーム!I31="","",複数棟入力用フォーム!I31)</f>
        <v/>
      </c>
      <c r="J23" s="7" t="str">
        <f>IF(複数棟入力用フォーム!J31="","",複数棟入力用フォーム!J31)</f>
        <v/>
      </c>
      <c r="K23" s="7" t="str">
        <f>IF(複数棟入力用フォーム!K31="","",複数棟入力用フォーム!K31)</f>
        <v/>
      </c>
      <c r="L23" s="7" t="str">
        <f>IF(複数棟入力用フォーム!L31="","",複数棟入力用フォーム!L31)</f>
        <v/>
      </c>
      <c r="M23" s="7" t="str">
        <f>IF(複数棟入力用フォーム!M31="","",複数棟入力用フォーム!M31)</f>
        <v/>
      </c>
      <c r="N23" s="7" t="str">
        <f>IF(複数棟入力用フォーム!N31="","",複数棟入力用フォーム!N31)</f>
        <v/>
      </c>
      <c r="O23" s="7" t="str">
        <f>IF(複数棟入力用フォーム!O31="","",複数棟入力用フォーム!O31)</f>
        <v/>
      </c>
      <c r="P23" s="7" t="str">
        <f>IF(複数棟入力用フォーム!P31="","",複数棟入力用フォーム!P31)</f>
        <v/>
      </c>
      <c r="Q23" s="7" t="str">
        <f>IF(複数棟入力用フォーム!Q31="","",複数棟入力用フォーム!Q31)</f>
        <v/>
      </c>
      <c r="R23" s="7" t="str">
        <f>IF(複数棟入力用フォーム!R31="","",複数棟入力用フォーム!R31)</f>
        <v/>
      </c>
      <c r="S23" s="7" t="str">
        <f>IF(複数棟入力用フォーム!S31="","",複数棟入力用フォーム!S31)</f>
        <v/>
      </c>
      <c r="T23" s="7" t="str">
        <f>IF(複数棟入力用フォーム!T31="","",複数棟入力用フォーム!T31)</f>
        <v/>
      </c>
      <c r="U23" s="7" t="str">
        <f>IF(複数棟入力用フォーム!U31="","",複数棟入力用フォーム!U31)</f>
        <v/>
      </c>
      <c r="V23" s="7" t="str">
        <f>IF(複数棟入力用フォーム!V31="","",複数棟入力用フォーム!V31)</f>
        <v/>
      </c>
      <c r="W23" s="7" t="str">
        <f>IF(複数棟入力用フォーム!W31="","",複数棟入力用フォーム!W31)</f>
        <v/>
      </c>
      <c r="X23" s="7" t="str">
        <f>IF(複数棟入力用フォーム!X31="","",複数棟入力用フォーム!X31)</f>
        <v/>
      </c>
      <c r="Y23" s="7" t="str">
        <f>IF(複数棟入力用フォーム!Y31="","",複数棟入力用フォーム!Y31)</f>
        <v/>
      </c>
      <c r="Z23" s="7" t="str">
        <f>IF(複数棟入力用フォーム!Z31="","",複数棟入力用フォーム!Z31)</f>
        <v/>
      </c>
      <c r="AA23" s="1" t="str">
        <f>IF(ISNUMBER(SEARCH("店舗",複数棟入力用フォーム!AA31)),1,"")</f>
        <v/>
      </c>
      <c r="AB23" s="1" t="str">
        <f>IF(ISNUMBER(SEARCH("事務所",複数棟入力用フォーム!AA31)),1,"")</f>
        <v/>
      </c>
      <c r="AC23" s="1" t="str">
        <f>IF(ISNUMBER(SEARCH("その他",複数棟入力用フォーム!AA31)),1,"")</f>
        <v/>
      </c>
      <c r="AD23" s="1" t="str">
        <f>IF(複数棟入力用フォーム!AB31="","",複数棟入力用フォーム!AB31)</f>
        <v/>
      </c>
      <c r="AE23" s="1" t="str">
        <f>IF(複数棟入力用フォーム!AC31="","",複数棟入力用フォーム!AC31)</f>
        <v/>
      </c>
      <c r="AF23" s="1" t="str">
        <f>IF(複数棟入力用フォーム!AD31="","",複数棟入力用フォーム!AD31)</f>
        <v/>
      </c>
      <c r="AG23" s="1" t="str">
        <f>IF(複数棟入力用フォーム!AE31="","",複数棟入力用フォーム!AE31)</f>
        <v/>
      </c>
      <c r="AH23" s="1" t="str">
        <f>IF(複数棟入力用フォーム!AF31="","",複数棟入力用フォーム!AF31)</f>
        <v/>
      </c>
      <c r="AI23" s="1" t="str">
        <f>IF(複数棟入力用フォーム!AG31="","",複数棟入力用フォーム!AG31)</f>
        <v/>
      </c>
      <c r="AJ23" s="1" t="str">
        <f>IF(複数棟入力用フォーム!AH31="","",複数棟入力用フォーム!AH31)</f>
        <v/>
      </c>
      <c r="AK23" s="1" t="str">
        <f>IF(複数棟入力用フォーム!AI31="","",複数棟入力用フォーム!AI31)</f>
        <v/>
      </c>
      <c r="AL23" s="1" t="str">
        <f>IF(複数棟入力用フォーム!AJ31="","",複数棟入力用フォーム!AJ31)</f>
        <v/>
      </c>
      <c r="AM23" s="1" t="str">
        <f>IF(複数棟入力用フォーム!AK31="","",複数棟入力用フォーム!AK31)</f>
        <v/>
      </c>
      <c r="AN23" s="1" t="str">
        <f>IF(複数棟入力用フォーム!AL31="","",複数棟入力用フォーム!AL31)</f>
        <v/>
      </c>
      <c r="AO23" s="1" t="str">
        <f>IF(複数棟入力用フォーム!AM31="","",複数棟入力用フォーム!AM31)</f>
        <v/>
      </c>
      <c r="AP23" s="1" t="str">
        <f>IF(複数棟入力用フォーム!AN31="","",複数棟入力用フォーム!AN31)</f>
        <v/>
      </c>
      <c r="AQ23" s="1" t="str">
        <f>IF(複数棟入力用フォーム!AO31="","",複数棟入力用フォーム!AO31)</f>
        <v/>
      </c>
      <c r="AR23" s="1" t="str">
        <f>IF(複数棟入力用フォーム!AP31="管理組合",1,"")</f>
        <v/>
      </c>
      <c r="AS23" s="1" t="str">
        <f>IF(複数棟入力用フォーム!AP31="管理組合法人",1,"")</f>
        <v/>
      </c>
      <c r="AT23" s="1" t="str">
        <f>IF(複数棟入力用フォーム!AQ31="","",複数棟入力用フォーム!AQ31)</f>
        <v/>
      </c>
      <c r="AU23" s="1" t="str">
        <f>IF(複数棟入力用フォーム!AR31="区分所有者",1,"")</f>
        <v/>
      </c>
      <c r="AV23" s="1" t="str">
        <f>IF(複数棟入力用フォーム!AR31="管理会社",1,"")</f>
        <v/>
      </c>
      <c r="AW23" s="1" t="str">
        <f>IF(複数棟入力用フォーム!AR31="その他の専門家",1,"")</f>
        <v/>
      </c>
      <c r="AX23" s="1" t="str">
        <f>IF(複数棟入力用フォーム!AS31="","",複数棟入力用フォーム!AS31)</f>
        <v/>
      </c>
      <c r="AY23" s="1" t="str">
        <f>IF(複数棟入力用フォーム!AT31="","",複数棟入力用フォーム!AT31)</f>
        <v/>
      </c>
      <c r="AZ23" s="1" t="str">
        <f>IF(複数棟入力用フォーム!AU31="区分所有者",1,"")</f>
        <v/>
      </c>
      <c r="BA23" s="1" t="str">
        <f>IF(複数棟入力用フォーム!AU31="外部専門家",1,"")</f>
        <v/>
      </c>
      <c r="BB23" s="1" t="str">
        <f>IF(複数棟入力用フォーム!AU31="不明",1,"")</f>
        <v/>
      </c>
      <c r="BC23" s="1" t="str">
        <f>IF(複数棟入力用フォーム!AV31="","",複数棟入力用フォーム!AV31)</f>
        <v/>
      </c>
      <c r="BD23" s="1" t="str">
        <f>IF(複数棟入力用フォーム!AW31="","",複数棟入力用フォーム!AW31)</f>
        <v/>
      </c>
      <c r="BE23" s="1" t="str">
        <f>IF(複数棟入力用フォーム!AX31="","",複数棟入力用フォーム!AX31)</f>
        <v/>
      </c>
      <c r="BF23" s="1" t="str">
        <f>IF(複数棟入力用フォーム!AY31="","",複数棟入力用フォーム!AY31)</f>
        <v/>
      </c>
      <c r="BG23" s="1" t="str">
        <f>IF(複数棟入力用フォーム!AZ31="","",複数棟入力用フォーム!AZ31)</f>
        <v/>
      </c>
      <c r="BH23" s="1" t="str">
        <f>IF(複数棟入力用フォーム!BA31="","",複数棟入力用フォーム!BA31)</f>
        <v/>
      </c>
      <c r="BI23" s="1" t="str">
        <f>IF(複数棟入力用フォーム!BB31="","",複数棟入力用フォーム!BB31)</f>
        <v/>
      </c>
      <c r="BJ23" s="1" t="str">
        <f>IF(複数棟入力用フォーム!BC31="","",複数棟入力用フォーム!BC31)</f>
        <v/>
      </c>
      <c r="BK23" s="1" t="str">
        <f>IF(複数棟入力用フォーム!BD31="","",複数棟入力用フォーム!BD31)</f>
        <v/>
      </c>
      <c r="BL23" s="1" t="str">
        <f>IF(複数棟入力用フォーム!BE31="","",複数棟入力用フォーム!BE31)</f>
        <v/>
      </c>
      <c r="BM23" s="1" t="str">
        <f>IF(複数棟入力用フォーム!BF31="","",複数棟入力用フォーム!BF31)</f>
        <v/>
      </c>
      <c r="BN23" s="1" t="str">
        <f>IF(複数棟入力用フォーム!BG31="均等積立方式",1,"")</f>
        <v/>
      </c>
      <c r="BO23" s="1" t="str">
        <f>IF(複数棟入力用フォーム!BG31="段階増額積立方式",1,"")</f>
        <v/>
      </c>
      <c r="BP23" s="1" t="str">
        <f>IF(複数棟入力用フォーム!BG31="その他",1,"")</f>
        <v/>
      </c>
      <c r="BQ23" s="1" t="str">
        <f>IF(複数棟入力用フォーム!BG31="不明",1,"")</f>
        <v/>
      </c>
      <c r="BR23" s="1" t="str">
        <f>IF(複数棟入力用フォーム!BH31="","",複数棟入力用フォーム!BH31)</f>
        <v/>
      </c>
      <c r="BS23" s="1" t="str">
        <f>IF(複数棟入力用フォーム!BI31="","",複数棟入力用フォーム!BI31)</f>
        <v/>
      </c>
      <c r="BT23" s="1" t="str">
        <f>IF(複数棟入力用フォーム!BJ31="","",複数棟入力用フォーム!BJ31)</f>
        <v/>
      </c>
      <c r="BU23" s="1" t="str">
        <f>IF(複数棟入力用フォーム!BK31="","",複数棟入力用フォーム!BK31)</f>
        <v/>
      </c>
      <c r="BV23" s="1" t="str">
        <f>IF(複数棟入力用フォーム!BL31="","",複数棟入力用フォーム!BL31)</f>
        <v/>
      </c>
      <c r="BW23" s="1" t="str">
        <f>IF(複数棟入力用フォーム!BM31="","",複数棟入力用フォーム!BM31)</f>
        <v/>
      </c>
      <c r="BX23" s="1" t="str">
        <f>IF(複数棟入力用フォーム!BN31="","",複数棟入力用フォーム!BN31)</f>
        <v/>
      </c>
      <c r="BY23" s="1" t="str">
        <f>IF(複数棟入力用フォーム!BO31="得ている",1,"")</f>
        <v/>
      </c>
      <c r="BZ23" s="1" t="str">
        <f>IF(複数棟入力用フォーム!BO31="得ていない",1,"")</f>
        <v/>
      </c>
      <c r="CA23" s="1" t="str">
        <f>IF(複数棟入力用フォーム!BO31="不明",1,"")</f>
        <v/>
      </c>
      <c r="CB23" s="1" t="str">
        <f>IF(複数棟入力用フォーム!BP31="","",複数棟入力用フォーム!BP31)</f>
        <v/>
      </c>
      <c r="CC23" s="1" t="str">
        <f>IF(複数棟入力用フォーム!BQ31="","",複数棟入力用フォーム!BQ31)</f>
        <v/>
      </c>
      <c r="CD23" s="1" t="str">
        <f>IF(複数棟入力用フォーム!BR31="","",複数棟入力用フォーム!BR31)</f>
        <v/>
      </c>
      <c r="CE23" s="1" t="str">
        <f>IF(複数棟入力用フォーム!BS31="","",複数棟入力用フォーム!BS31)</f>
        <v/>
      </c>
      <c r="CF23" s="1" t="str">
        <f>IF(複数棟入力用フォーム!BT31="実施済",1,"")</f>
        <v/>
      </c>
      <c r="CG23" s="1" t="str">
        <f>IF(複数棟入力用フォーム!BT31="未実施",1,"")</f>
        <v/>
      </c>
      <c r="CH23" s="1" t="str">
        <f>IF(複数棟入力用フォーム!BT31="不明",1,"")</f>
        <v/>
      </c>
      <c r="CI23" s="1" t="str">
        <f>IF(複数棟入力用フォーム!BU31="耐震性あり",1,"")</f>
        <v/>
      </c>
      <c r="CJ23" s="1" t="str">
        <f>IF(複数棟入力用フォーム!BU31="耐震性なし",1,"")</f>
        <v/>
      </c>
      <c r="CK23" s="1" t="str">
        <f>IF(複数棟入力用フォーム!BU31="不明",1,"")</f>
        <v/>
      </c>
      <c r="CL23" s="1" t="str">
        <f>IF(複数棟入力用フォーム!BV31="実施済",1,"")</f>
        <v/>
      </c>
      <c r="CM23" s="1" t="str">
        <f>IF(複数棟入力用フォーム!BV31="未実施",1,"")</f>
        <v/>
      </c>
      <c r="CN23" s="1" t="str">
        <f>IF(複数棟入力用フォーム!BV31="不明",1,"")</f>
        <v/>
      </c>
      <c r="CO23" s="1" t="str">
        <f>IF(複数棟入力用フォーム!BW31="","",複数棟入力用フォーム!BW31)</f>
        <v/>
      </c>
      <c r="CP23" s="1" t="str">
        <f>IF(複数棟入力用フォーム!BX31="","",複数棟入力用フォーム!BX31)</f>
        <v/>
      </c>
      <c r="CQ23" s="1" t="str">
        <f>IF(複数棟入力用フォーム!BY31="","",複数棟入力用フォーム!BY31)</f>
        <v/>
      </c>
      <c r="CR23" s="1" t="str">
        <f>IF(複数棟入力用フォーム!BZ31="","",複数棟入力用フォーム!BZ31)</f>
        <v/>
      </c>
      <c r="CS23" s="1" t="str">
        <f>IF(複数棟入力用フォーム!CA31="","",複数棟入力用フォーム!CA31)</f>
        <v/>
      </c>
      <c r="CT23" s="1" t="str">
        <f>IF(複数棟入力用フォーム!CB31="","",複数棟入力用フォーム!CB31)</f>
        <v/>
      </c>
      <c r="CU23" s="1" t="str">
        <f>IF(複数棟入力用フォーム!CC31="","",複数棟入力用フォーム!CC31)</f>
        <v/>
      </c>
      <c r="CV23" s="1" t="str">
        <f>IF(複数棟入力用フォーム!CD31="","",複数棟入力用フォーム!CD31)</f>
        <v/>
      </c>
      <c r="CW23" s="1" t="str">
        <f>IF(複数棟入力用フォーム!CE31="","",複数棟入力用フォーム!CE31)</f>
        <v/>
      </c>
      <c r="CX23" s="1" t="str">
        <f>IF(複数棟入力用フォーム!CF31="","",複数棟入力用フォーム!CF31)</f>
        <v/>
      </c>
      <c r="CY23" s="1" t="str">
        <f>IF(複数棟入力用フォーム!CG31="","",複数棟入力用フォーム!CG31)</f>
        <v/>
      </c>
      <c r="CZ23" s="1" t="str">
        <f>IF(複数棟入力用フォーム!CH31="","",複数棟入力用フォーム!CH31)</f>
        <v/>
      </c>
      <c r="DA23" s="1" t="str">
        <f>IF(複数棟入力用フォーム!CI31="","",複数棟入力用フォーム!CI31)</f>
        <v/>
      </c>
      <c r="DB23" s="1" t="str">
        <f>IF(複数棟入力用フォーム!CJ31="","",複数棟入力用フォーム!CJ31)</f>
        <v/>
      </c>
      <c r="DC23" s="1" t="str">
        <f>IF(複数棟入力用フォーム!CK31="","",複数棟入力用フォーム!CK31)</f>
        <v/>
      </c>
      <c r="DD23" s="1" t="str">
        <f>IF(複数棟入力用フォーム!CL31="","",複数棟入力用フォーム!CL31)</f>
        <v/>
      </c>
      <c r="DE23" s="1" t="str">
        <f>IF(複数棟入力用フォーム!CM31="","",複数棟入力用フォーム!CM31)</f>
        <v/>
      </c>
      <c r="DF23" s="1" t="str">
        <f>IF(複数棟入力用フォーム!CN31="","",複数棟入力用フォーム!CN31)</f>
        <v/>
      </c>
      <c r="DG23" s="1" t="str">
        <f>IF(複数棟入力用フォーム!CO31="","",複数棟入力用フォーム!CO31)</f>
        <v/>
      </c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</row>
    <row r="24" spans="1:145">
      <c r="A24" s="16" t="str" cm="1">
        <f t="array" ref="A24">IF(SUMPRODUCT(--(B24:DG24&lt;&gt;""))=0,"",複数棟入力用フォーム!$B$3)</f>
        <v/>
      </c>
      <c r="B24" s="7" t="str">
        <f>IF(複数棟入力用フォーム!B32="","",複数棟入力用フォーム!B32)</f>
        <v/>
      </c>
      <c r="C24" s="7" t="str">
        <f>IF(複数棟入力用フォーム!C32="","",複数棟入力用フォーム!C32)</f>
        <v/>
      </c>
      <c r="D24" s="7" t="str">
        <f>IF(複数棟入力用フォーム!D32="","",複数棟入力用フォーム!D32)</f>
        <v/>
      </c>
      <c r="E24" s="7" t="str">
        <f>IF(複数棟入力用フォーム!E32="","",複数棟入力用フォーム!E32)</f>
        <v/>
      </c>
      <c r="F24" s="7" t="str">
        <f>IF(複数棟入力用フォーム!F32="","",複数棟入力用フォーム!F32)</f>
        <v/>
      </c>
      <c r="G24" s="7" t="str">
        <f>IF(複数棟入力用フォーム!G32="","",複数棟入力用フォーム!G32)</f>
        <v/>
      </c>
      <c r="H24" s="7" t="str">
        <f>IF(複数棟入力用フォーム!H32="","",複数棟入力用フォーム!H32)</f>
        <v/>
      </c>
      <c r="I24" s="7" t="str">
        <f>IF(複数棟入力用フォーム!I32="","",複数棟入力用フォーム!I32)</f>
        <v/>
      </c>
      <c r="J24" s="7" t="str">
        <f>IF(複数棟入力用フォーム!J32="","",複数棟入力用フォーム!J32)</f>
        <v/>
      </c>
      <c r="K24" s="7" t="str">
        <f>IF(複数棟入力用フォーム!K32="","",複数棟入力用フォーム!K32)</f>
        <v/>
      </c>
      <c r="L24" s="7" t="str">
        <f>IF(複数棟入力用フォーム!L32="","",複数棟入力用フォーム!L32)</f>
        <v/>
      </c>
      <c r="M24" s="7" t="str">
        <f>IF(複数棟入力用フォーム!M32="","",複数棟入力用フォーム!M32)</f>
        <v/>
      </c>
      <c r="N24" s="7" t="str">
        <f>IF(複数棟入力用フォーム!N32="","",複数棟入力用フォーム!N32)</f>
        <v/>
      </c>
      <c r="O24" s="7" t="str">
        <f>IF(複数棟入力用フォーム!O32="","",複数棟入力用フォーム!O32)</f>
        <v/>
      </c>
      <c r="P24" s="7" t="str">
        <f>IF(複数棟入力用フォーム!P32="","",複数棟入力用フォーム!P32)</f>
        <v/>
      </c>
      <c r="Q24" s="7" t="str">
        <f>IF(複数棟入力用フォーム!Q32="","",複数棟入力用フォーム!Q32)</f>
        <v/>
      </c>
      <c r="R24" s="7" t="str">
        <f>IF(複数棟入力用フォーム!R32="","",複数棟入力用フォーム!R32)</f>
        <v/>
      </c>
      <c r="S24" s="7" t="str">
        <f>IF(複数棟入力用フォーム!S32="","",複数棟入力用フォーム!S32)</f>
        <v/>
      </c>
      <c r="T24" s="7" t="str">
        <f>IF(複数棟入力用フォーム!T32="","",複数棟入力用フォーム!T32)</f>
        <v/>
      </c>
      <c r="U24" s="7" t="str">
        <f>IF(複数棟入力用フォーム!U32="","",複数棟入力用フォーム!U32)</f>
        <v/>
      </c>
      <c r="V24" s="7" t="str">
        <f>IF(複数棟入力用フォーム!V32="","",複数棟入力用フォーム!V32)</f>
        <v/>
      </c>
      <c r="W24" s="7" t="str">
        <f>IF(複数棟入力用フォーム!W32="","",複数棟入力用フォーム!W32)</f>
        <v/>
      </c>
      <c r="X24" s="7" t="str">
        <f>IF(複数棟入力用フォーム!X32="","",複数棟入力用フォーム!X32)</f>
        <v/>
      </c>
      <c r="Y24" s="7" t="str">
        <f>IF(複数棟入力用フォーム!Y32="","",複数棟入力用フォーム!Y32)</f>
        <v/>
      </c>
      <c r="Z24" s="7" t="str">
        <f>IF(複数棟入力用フォーム!Z32="","",複数棟入力用フォーム!Z32)</f>
        <v/>
      </c>
      <c r="AA24" s="1" t="str">
        <f>IF(ISNUMBER(SEARCH("店舗",複数棟入力用フォーム!AA32)),1,"")</f>
        <v/>
      </c>
      <c r="AB24" s="1" t="str">
        <f>IF(ISNUMBER(SEARCH("事務所",複数棟入力用フォーム!AA32)),1,"")</f>
        <v/>
      </c>
      <c r="AC24" s="1" t="str">
        <f>IF(ISNUMBER(SEARCH("その他",複数棟入力用フォーム!AA32)),1,"")</f>
        <v/>
      </c>
      <c r="AD24" s="1" t="str">
        <f>IF(複数棟入力用フォーム!AB32="","",複数棟入力用フォーム!AB32)</f>
        <v/>
      </c>
      <c r="AE24" s="1" t="str">
        <f>IF(複数棟入力用フォーム!AC32="","",複数棟入力用フォーム!AC32)</f>
        <v/>
      </c>
      <c r="AF24" s="1" t="str">
        <f>IF(複数棟入力用フォーム!AD32="","",複数棟入力用フォーム!AD32)</f>
        <v/>
      </c>
      <c r="AG24" s="1" t="str">
        <f>IF(複数棟入力用フォーム!AE32="","",複数棟入力用フォーム!AE32)</f>
        <v/>
      </c>
      <c r="AH24" s="1" t="str">
        <f>IF(複数棟入力用フォーム!AF32="","",複数棟入力用フォーム!AF32)</f>
        <v/>
      </c>
      <c r="AI24" s="1" t="str">
        <f>IF(複数棟入力用フォーム!AG32="","",複数棟入力用フォーム!AG32)</f>
        <v/>
      </c>
      <c r="AJ24" s="1" t="str">
        <f>IF(複数棟入力用フォーム!AH32="","",複数棟入力用フォーム!AH32)</f>
        <v/>
      </c>
      <c r="AK24" s="1" t="str">
        <f>IF(複数棟入力用フォーム!AI32="","",複数棟入力用フォーム!AI32)</f>
        <v/>
      </c>
      <c r="AL24" s="1" t="str">
        <f>IF(複数棟入力用フォーム!AJ32="","",複数棟入力用フォーム!AJ32)</f>
        <v/>
      </c>
      <c r="AM24" s="1" t="str">
        <f>IF(複数棟入力用フォーム!AK32="","",複数棟入力用フォーム!AK32)</f>
        <v/>
      </c>
      <c r="AN24" s="1" t="str">
        <f>IF(複数棟入力用フォーム!AL32="","",複数棟入力用フォーム!AL32)</f>
        <v/>
      </c>
      <c r="AO24" s="1" t="str">
        <f>IF(複数棟入力用フォーム!AM32="","",複数棟入力用フォーム!AM32)</f>
        <v/>
      </c>
      <c r="AP24" s="1" t="str">
        <f>IF(複数棟入力用フォーム!AN32="","",複数棟入力用フォーム!AN32)</f>
        <v/>
      </c>
      <c r="AQ24" s="1" t="str">
        <f>IF(複数棟入力用フォーム!AO32="","",複数棟入力用フォーム!AO32)</f>
        <v/>
      </c>
      <c r="AR24" s="1" t="str">
        <f>IF(複数棟入力用フォーム!AP32="管理組合",1,"")</f>
        <v/>
      </c>
      <c r="AS24" s="1" t="str">
        <f>IF(複数棟入力用フォーム!AP32="管理組合法人",1,"")</f>
        <v/>
      </c>
      <c r="AT24" s="1" t="str">
        <f>IF(複数棟入力用フォーム!AQ32="","",複数棟入力用フォーム!AQ32)</f>
        <v/>
      </c>
      <c r="AU24" s="1" t="str">
        <f>IF(複数棟入力用フォーム!AR32="区分所有者",1,"")</f>
        <v/>
      </c>
      <c r="AV24" s="1" t="str">
        <f>IF(複数棟入力用フォーム!AR32="管理会社",1,"")</f>
        <v/>
      </c>
      <c r="AW24" s="1" t="str">
        <f>IF(複数棟入力用フォーム!AR32="その他の専門家",1,"")</f>
        <v/>
      </c>
      <c r="AX24" s="1" t="str">
        <f>IF(複数棟入力用フォーム!AS32="","",複数棟入力用フォーム!AS32)</f>
        <v/>
      </c>
      <c r="AY24" s="1" t="str">
        <f>IF(複数棟入力用フォーム!AT32="","",複数棟入力用フォーム!AT32)</f>
        <v/>
      </c>
      <c r="AZ24" s="1" t="str">
        <f>IF(複数棟入力用フォーム!AU32="区分所有者",1,"")</f>
        <v/>
      </c>
      <c r="BA24" s="1" t="str">
        <f>IF(複数棟入力用フォーム!AU32="外部専門家",1,"")</f>
        <v/>
      </c>
      <c r="BB24" s="1" t="str">
        <f>IF(複数棟入力用フォーム!AU32="不明",1,"")</f>
        <v/>
      </c>
      <c r="BC24" s="1" t="str">
        <f>IF(複数棟入力用フォーム!AV32="","",複数棟入力用フォーム!AV32)</f>
        <v/>
      </c>
      <c r="BD24" s="1" t="str">
        <f>IF(複数棟入力用フォーム!AW32="","",複数棟入力用フォーム!AW32)</f>
        <v/>
      </c>
      <c r="BE24" s="1" t="str">
        <f>IF(複数棟入力用フォーム!AX32="","",複数棟入力用フォーム!AX32)</f>
        <v/>
      </c>
      <c r="BF24" s="1" t="str">
        <f>IF(複数棟入力用フォーム!AY32="","",複数棟入力用フォーム!AY32)</f>
        <v/>
      </c>
      <c r="BG24" s="1" t="str">
        <f>IF(複数棟入力用フォーム!AZ32="","",複数棟入力用フォーム!AZ32)</f>
        <v/>
      </c>
      <c r="BH24" s="1" t="str">
        <f>IF(複数棟入力用フォーム!BA32="","",複数棟入力用フォーム!BA32)</f>
        <v/>
      </c>
      <c r="BI24" s="1" t="str">
        <f>IF(複数棟入力用フォーム!BB32="","",複数棟入力用フォーム!BB32)</f>
        <v/>
      </c>
      <c r="BJ24" s="1" t="str">
        <f>IF(複数棟入力用フォーム!BC32="","",複数棟入力用フォーム!BC32)</f>
        <v/>
      </c>
      <c r="BK24" s="1" t="str">
        <f>IF(複数棟入力用フォーム!BD32="","",複数棟入力用フォーム!BD32)</f>
        <v/>
      </c>
      <c r="BL24" s="1" t="str">
        <f>IF(複数棟入力用フォーム!BE32="","",複数棟入力用フォーム!BE32)</f>
        <v/>
      </c>
      <c r="BM24" s="1" t="str">
        <f>IF(複数棟入力用フォーム!BF32="","",複数棟入力用フォーム!BF32)</f>
        <v/>
      </c>
      <c r="BN24" s="1" t="str">
        <f>IF(複数棟入力用フォーム!BG32="均等積立方式",1,"")</f>
        <v/>
      </c>
      <c r="BO24" s="1" t="str">
        <f>IF(複数棟入力用フォーム!BG32="段階増額積立方式",1,"")</f>
        <v/>
      </c>
      <c r="BP24" s="1" t="str">
        <f>IF(複数棟入力用フォーム!BG32="その他",1,"")</f>
        <v/>
      </c>
      <c r="BQ24" s="1" t="str">
        <f>IF(複数棟入力用フォーム!BG32="不明",1,"")</f>
        <v/>
      </c>
      <c r="BR24" s="1" t="str">
        <f>IF(複数棟入力用フォーム!BH32="","",複数棟入力用フォーム!BH32)</f>
        <v/>
      </c>
      <c r="BS24" s="1" t="str">
        <f>IF(複数棟入力用フォーム!BI32="","",複数棟入力用フォーム!BI32)</f>
        <v/>
      </c>
      <c r="BT24" s="1" t="str">
        <f>IF(複数棟入力用フォーム!BJ32="","",複数棟入力用フォーム!BJ32)</f>
        <v/>
      </c>
      <c r="BU24" s="1" t="str">
        <f>IF(複数棟入力用フォーム!BK32="","",複数棟入力用フォーム!BK32)</f>
        <v/>
      </c>
      <c r="BV24" s="1" t="str">
        <f>IF(複数棟入力用フォーム!BL32="","",複数棟入力用フォーム!BL32)</f>
        <v/>
      </c>
      <c r="BW24" s="1" t="str">
        <f>IF(複数棟入力用フォーム!BM32="","",複数棟入力用フォーム!BM32)</f>
        <v/>
      </c>
      <c r="BX24" s="1" t="str">
        <f>IF(複数棟入力用フォーム!BN32="","",複数棟入力用フォーム!BN32)</f>
        <v/>
      </c>
      <c r="BY24" s="1" t="str">
        <f>IF(複数棟入力用フォーム!BO32="得ている",1,"")</f>
        <v/>
      </c>
      <c r="BZ24" s="1" t="str">
        <f>IF(複数棟入力用フォーム!BO32="得ていない",1,"")</f>
        <v/>
      </c>
      <c r="CA24" s="1" t="str">
        <f>IF(複数棟入力用フォーム!BO32="不明",1,"")</f>
        <v/>
      </c>
      <c r="CB24" s="1" t="str">
        <f>IF(複数棟入力用フォーム!BP32="","",複数棟入力用フォーム!BP32)</f>
        <v/>
      </c>
      <c r="CC24" s="1" t="str">
        <f>IF(複数棟入力用フォーム!BQ32="","",複数棟入力用フォーム!BQ32)</f>
        <v/>
      </c>
      <c r="CD24" s="1" t="str">
        <f>IF(複数棟入力用フォーム!BR32="","",複数棟入力用フォーム!BR32)</f>
        <v/>
      </c>
      <c r="CE24" s="1" t="str">
        <f>IF(複数棟入力用フォーム!BS32="","",複数棟入力用フォーム!BS32)</f>
        <v/>
      </c>
      <c r="CF24" s="1" t="str">
        <f>IF(複数棟入力用フォーム!BT32="実施済",1,"")</f>
        <v/>
      </c>
      <c r="CG24" s="1" t="str">
        <f>IF(複数棟入力用フォーム!BT32="未実施",1,"")</f>
        <v/>
      </c>
      <c r="CH24" s="1" t="str">
        <f>IF(複数棟入力用フォーム!BT32="不明",1,"")</f>
        <v/>
      </c>
      <c r="CI24" s="1" t="str">
        <f>IF(複数棟入力用フォーム!BU32="耐震性あり",1,"")</f>
        <v/>
      </c>
      <c r="CJ24" s="1" t="str">
        <f>IF(複数棟入力用フォーム!BU32="耐震性なし",1,"")</f>
        <v/>
      </c>
      <c r="CK24" s="1" t="str">
        <f>IF(複数棟入力用フォーム!BU32="不明",1,"")</f>
        <v/>
      </c>
      <c r="CL24" s="1" t="str">
        <f>IF(複数棟入力用フォーム!BV32="実施済",1,"")</f>
        <v/>
      </c>
      <c r="CM24" s="1" t="str">
        <f>IF(複数棟入力用フォーム!BV32="未実施",1,"")</f>
        <v/>
      </c>
      <c r="CN24" s="1" t="str">
        <f>IF(複数棟入力用フォーム!BV32="不明",1,"")</f>
        <v/>
      </c>
      <c r="CO24" s="1" t="str">
        <f>IF(複数棟入力用フォーム!BW32="","",複数棟入力用フォーム!BW32)</f>
        <v/>
      </c>
      <c r="CP24" s="1" t="str">
        <f>IF(複数棟入力用フォーム!BX32="","",複数棟入力用フォーム!BX32)</f>
        <v/>
      </c>
      <c r="CQ24" s="1" t="str">
        <f>IF(複数棟入力用フォーム!BY32="","",複数棟入力用フォーム!BY32)</f>
        <v/>
      </c>
      <c r="CR24" s="1" t="str">
        <f>IF(複数棟入力用フォーム!BZ32="","",複数棟入力用フォーム!BZ32)</f>
        <v/>
      </c>
      <c r="CS24" s="1" t="str">
        <f>IF(複数棟入力用フォーム!CA32="","",複数棟入力用フォーム!CA32)</f>
        <v/>
      </c>
      <c r="CT24" s="1" t="str">
        <f>IF(複数棟入力用フォーム!CB32="","",複数棟入力用フォーム!CB32)</f>
        <v/>
      </c>
      <c r="CU24" s="1" t="str">
        <f>IF(複数棟入力用フォーム!CC32="","",複数棟入力用フォーム!CC32)</f>
        <v/>
      </c>
      <c r="CV24" s="1" t="str">
        <f>IF(複数棟入力用フォーム!CD32="","",複数棟入力用フォーム!CD32)</f>
        <v/>
      </c>
      <c r="CW24" s="1" t="str">
        <f>IF(複数棟入力用フォーム!CE32="","",複数棟入力用フォーム!CE32)</f>
        <v/>
      </c>
      <c r="CX24" s="1" t="str">
        <f>IF(複数棟入力用フォーム!CF32="","",複数棟入力用フォーム!CF32)</f>
        <v/>
      </c>
      <c r="CY24" s="1" t="str">
        <f>IF(複数棟入力用フォーム!CG32="","",複数棟入力用フォーム!CG32)</f>
        <v/>
      </c>
      <c r="CZ24" s="1" t="str">
        <f>IF(複数棟入力用フォーム!CH32="","",複数棟入力用フォーム!CH32)</f>
        <v/>
      </c>
      <c r="DA24" s="1" t="str">
        <f>IF(複数棟入力用フォーム!CI32="","",複数棟入力用フォーム!CI32)</f>
        <v/>
      </c>
      <c r="DB24" s="1" t="str">
        <f>IF(複数棟入力用フォーム!CJ32="","",複数棟入力用フォーム!CJ32)</f>
        <v/>
      </c>
      <c r="DC24" s="1" t="str">
        <f>IF(複数棟入力用フォーム!CK32="","",複数棟入力用フォーム!CK32)</f>
        <v/>
      </c>
      <c r="DD24" s="1" t="str">
        <f>IF(複数棟入力用フォーム!CL32="","",複数棟入力用フォーム!CL32)</f>
        <v/>
      </c>
      <c r="DE24" s="1" t="str">
        <f>IF(複数棟入力用フォーム!CM32="","",複数棟入力用フォーム!CM32)</f>
        <v/>
      </c>
      <c r="DF24" s="1" t="str">
        <f>IF(複数棟入力用フォーム!CN32="","",複数棟入力用フォーム!CN32)</f>
        <v/>
      </c>
      <c r="DG24" s="1" t="str">
        <f>IF(複数棟入力用フォーム!CO32="","",複数棟入力用フォーム!CO32)</f>
        <v/>
      </c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</row>
    <row r="25" spans="1:145">
      <c r="A25" s="16" t="str" cm="1">
        <f t="array" ref="A25">IF(SUMPRODUCT(--(B25:DG25&lt;&gt;""))=0,"",複数棟入力用フォーム!$B$3)</f>
        <v/>
      </c>
      <c r="B25" s="7" t="str">
        <f>IF(複数棟入力用フォーム!B33="","",複数棟入力用フォーム!B33)</f>
        <v/>
      </c>
      <c r="C25" s="7" t="str">
        <f>IF(複数棟入力用フォーム!C33="","",複数棟入力用フォーム!C33)</f>
        <v/>
      </c>
      <c r="D25" s="7" t="str">
        <f>IF(複数棟入力用フォーム!D33="","",複数棟入力用フォーム!D33)</f>
        <v/>
      </c>
      <c r="E25" s="7" t="str">
        <f>IF(複数棟入力用フォーム!E33="","",複数棟入力用フォーム!E33)</f>
        <v/>
      </c>
      <c r="F25" s="7" t="str">
        <f>IF(複数棟入力用フォーム!F33="","",複数棟入力用フォーム!F33)</f>
        <v/>
      </c>
      <c r="G25" s="7" t="str">
        <f>IF(複数棟入力用フォーム!G33="","",複数棟入力用フォーム!G33)</f>
        <v/>
      </c>
      <c r="H25" s="7" t="str">
        <f>IF(複数棟入力用フォーム!H33="","",複数棟入力用フォーム!H33)</f>
        <v/>
      </c>
      <c r="I25" s="7" t="str">
        <f>IF(複数棟入力用フォーム!I33="","",複数棟入力用フォーム!I33)</f>
        <v/>
      </c>
      <c r="J25" s="7" t="str">
        <f>IF(複数棟入力用フォーム!J33="","",複数棟入力用フォーム!J33)</f>
        <v/>
      </c>
      <c r="K25" s="7" t="str">
        <f>IF(複数棟入力用フォーム!K33="","",複数棟入力用フォーム!K33)</f>
        <v/>
      </c>
      <c r="L25" s="7" t="str">
        <f>IF(複数棟入力用フォーム!L33="","",複数棟入力用フォーム!L33)</f>
        <v/>
      </c>
      <c r="M25" s="7" t="str">
        <f>IF(複数棟入力用フォーム!M33="","",複数棟入力用フォーム!M33)</f>
        <v/>
      </c>
      <c r="N25" s="7" t="str">
        <f>IF(複数棟入力用フォーム!N33="","",複数棟入力用フォーム!N33)</f>
        <v/>
      </c>
      <c r="O25" s="7" t="str">
        <f>IF(複数棟入力用フォーム!O33="","",複数棟入力用フォーム!O33)</f>
        <v/>
      </c>
      <c r="P25" s="7" t="str">
        <f>IF(複数棟入力用フォーム!P33="","",複数棟入力用フォーム!P33)</f>
        <v/>
      </c>
      <c r="Q25" s="7" t="str">
        <f>IF(複数棟入力用フォーム!Q33="","",複数棟入力用フォーム!Q33)</f>
        <v/>
      </c>
      <c r="R25" s="7" t="str">
        <f>IF(複数棟入力用フォーム!R33="","",複数棟入力用フォーム!R33)</f>
        <v/>
      </c>
      <c r="S25" s="7" t="str">
        <f>IF(複数棟入力用フォーム!S33="","",複数棟入力用フォーム!S33)</f>
        <v/>
      </c>
      <c r="T25" s="7" t="str">
        <f>IF(複数棟入力用フォーム!T33="","",複数棟入力用フォーム!T33)</f>
        <v/>
      </c>
      <c r="U25" s="7" t="str">
        <f>IF(複数棟入力用フォーム!U33="","",複数棟入力用フォーム!U33)</f>
        <v/>
      </c>
      <c r="V25" s="7" t="str">
        <f>IF(複数棟入力用フォーム!V33="","",複数棟入力用フォーム!V33)</f>
        <v/>
      </c>
      <c r="W25" s="7" t="str">
        <f>IF(複数棟入力用フォーム!W33="","",複数棟入力用フォーム!W33)</f>
        <v/>
      </c>
      <c r="X25" s="7" t="str">
        <f>IF(複数棟入力用フォーム!X33="","",複数棟入力用フォーム!X33)</f>
        <v/>
      </c>
      <c r="Y25" s="7" t="str">
        <f>IF(複数棟入力用フォーム!Y33="","",複数棟入力用フォーム!Y33)</f>
        <v/>
      </c>
      <c r="Z25" s="7" t="str">
        <f>IF(複数棟入力用フォーム!Z33="","",複数棟入力用フォーム!Z33)</f>
        <v/>
      </c>
      <c r="AA25" s="1" t="str">
        <f>IF(ISNUMBER(SEARCH("店舗",複数棟入力用フォーム!AA33)),1,"")</f>
        <v/>
      </c>
      <c r="AB25" s="1" t="str">
        <f>IF(ISNUMBER(SEARCH("事務所",複数棟入力用フォーム!AA33)),1,"")</f>
        <v/>
      </c>
      <c r="AC25" s="1" t="str">
        <f>IF(ISNUMBER(SEARCH("その他",複数棟入力用フォーム!AA33)),1,"")</f>
        <v/>
      </c>
      <c r="AD25" s="1" t="str">
        <f>IF(複数棟入力用フォーム!AB33="","",複数棟入力用フォーム!AB33)</f>
        <v/>
      </c>
      <c r="AE25" s="1" t="str">
        <f>IF(複数棟入力用フォーム!AC33="","",複数棟入力用フォーム!AC33)</f>
        <v/>
      </c>
      <c r="AF25" s="1" t="str">
        <f>IF(複数棟入力用フォーム!AD33="","",複数棟入力用フォーム!AD33)</f>
        <v/>
      </c>
      <c r="AG25" s="1" t="str">
        <f>IF(複数棟入力用フォーム!AE33="","",複数棟入力用フォーム!AE33)</f>
        <v/>
      </c>
      <c r="AH25" s="1" t="str">
        <f>IF(複数棟入力用フォーム!AF33="","",複数棟入力用フォーム!AF33)</f>
        <v/>
      </c>
      <c r="AI25" s="1" t="str">
        <f>IF(複数棟入力用フォーム!AG33="","",複数棟入力用フォーム!AG33)</f>
        <v/>
      </c>
      <c r="AJ25" s="1" t="str">
        <f>IF(複数棟入力用フォーム!AH33="","",複数棟入力用フォーム!AH33)</f>
        <v/>
      </c>
      <c r="AK25" s="1" t="str">
        <f>IF(複数棟入力用フォーム!AI33="","",複数棟入力用フォーム!AI33)</f>
        <v/>
      </c>
      <c r="AL25" s="1" t="str">
        <f>IF(複数棟入力用フォーム!AJ33="","",複数棟入力用フォーム!AJ33)</f>
        <v/>
      </c>
      <c r="AM25" s="1" t="str">
        <f>IF(複数棟入力用フォーム!AK33="","",複数棟入力用フォーム!AK33)</f>
        <v/>
      </c>
      <c r="AN25" s="1" t="str">
        <f>IF(複数棟入力用フォーム!AL33="","",複数棟入力用フォーム!AL33)</f>
        <v/>
      </c>
      <c r="AO25" s="1" t="str">
        <f>IF(複数棟入力用フォーム!AM33="","",複数棟入力用フォーム!AM33)</f>
        <v/>
      </c>
      <c r="AP25" s="1" t="str">
        <f>IF(複数棟入力用フォーム!AN33="","",複数棟入力用フォーム!AN33)</f>
        <v/>
      </c>
      <c r="AQ25" s="1" t="str">
        <f>IF(複数棟入力用フォーム!AO33="","",複数棟入力用フォーム!AO33)</f>
        <v/>
      </c>
      <c r="AR25" s="1" t="str">
        <f>IF(複数棟入力用フォーム!AP33="管理組合",1,"")</f>
        <v/>
      </c>
      <c r="AS25" s="1" t="str">
        <f>IF(複数棟入力用フォーム!AP33="管理組合法人",1,"")</f>
        <v/>
      </c>
      <c r="AT25" s="1" t="str">
        <f>IF(複数棟入力用フォーム!AQ33="","",複数棟入力用フォーム!AQ33)</f>
        <v/>
      </c>
      <c r="AU25" s="1" t="str">
        <f>IF(複数棟入力用フォーム!AR33="区分所有者",1,"")</f>
        <v/>
      </c>
      <c r="AV25" s="1" t="str">
        <f>IF(複数棟入力用フォーム!AR33="管理会社",1,"")</f>
        <v/>
      </c>
      <c r="AW25" s="1" t="str">
        <f>IF(複数棟入力用フォーム!AR33="その他の専門家",1,"")</f>
        <v/>
      </c>
      <c r="AX25" s="1" t="str">
        <f>IF(複数棟入力用フォーム!AS33="","",複数棟入力用フォーム!AS33)</f>
        <v/>
      </c>
      <c r="AY25" s="1" t="str">
        <f>IF(複数棟入力用フォーム!AT33="","",複数棟入力用フォーム!AT33)</f>
        <v/>
      </c>
      <c r="AZ25" s="1" t="str">
        <f>IF(複数棟入力用フォーム!AU33="区分所有者",1,"")</f>
        <v/>
      </c>
      <c r="BA25" s="1" t="str">
        <f>IF(複数棟入力用フォーム!AU33="外部専門家",1,"")</f>
        <v/>
      </c>
      <c r="BB25" s="1" t="str">
        <f>IF(複数棟入力用フォーム!AU33="不明",1,"")</f>
        <v/>
      </c>
      <c r="BC25" s="1" t="str">
        <f>IF(複数棟入力用フォーム!AV33="","",複数棟入力用フォーム!AV33)</f>
        <v/>
      </c>
      <c r="BD25" s="1" t="str">
        <f>IF(複数棟入力用フォーム!AW33="","",複数棟入力用フォーム!AW33)</f>
        <v/>
      </c>
      <c r="BE25" s="1" t="str">
        <f>IF(複数棟入力用フォーム!AX33="","",複数棟入力用フォーム!AX33)</f>
        <v/>
      </c>
      <c r="BF25" s="1" t="str">
        <f>IF(複数棟入力用フォーム!AY33="","",複数棟入力用フォーム!AY33)</f>
        <v/>
      </c>
      <c r="BG25" s="1" t="str">
        <f>IF(複数棟入力用フォーム!AZ33="","",複数棟入力用フォーム!AZ33)</f>
        <v/>
      </c>
      <c r="BH25" s="1" t="str">
        <f>IF(複数棟入力用フォーム!BA33="","",複数棟入力用フォーム!BA33)</f>
        <v/>
      </c>
      <c r="BI25" s="1" t="str">
        <f>IF(複数棟入力用フォーム!BB33="","",複数棟入力用フォーム!BB33)</f>
        <v/>
      </c>
      <c r="BJ25" s="1" t="str">
        <f>IF(複数棟入力用フォーム!BC33="","",複数棟入力用フォーム!BC33)</f>
        <v/>
      </c>
      <c r="BK25" s="1" t="str">
        <f>IF(複数棟入力用フォーム!BD33="","",複数棟入力用フォーム!BD33)</f>
        <v/>
      </c>
      <c r="BL25" s="1" t="str">
        <f>IF(複数棟入力用フォーム!BE33="","",複数棟入力用フォーム!BE33)</f>
        <v/>
      </c>
      <c r="BM25" s="1" t="str">
        <f>IF(複数棟入力用フォーム!BF33="","",複数棟入力用フォーム!BF33)</f>
        <v/>
      </c>
      <c r="BN25" s="1" t="str">
        <f>IF(複数棟入力用フォーム!BG33="均等積立方式",1,"")</f>
        <v/>
      </c>
      <c r="BO25" s="1" t="str">
        <f>IF(複数棟入力用フォーム!BG33="段階増額積立方式",1,"")</f>
        <v/>
      </c>
      <c r="BP25" s="1" t="str">
        <f>IF(複数棟入力用フォーム!BG33="その他",1,"")</f>
        <v/>
      </c>
      <c r="BQ25" s="1" t="str">
        <f>IF(複数棟入力用フォーム!BG33="不明",1,"")</f>
        <v/>
      </c>
      <c r="BR25" s="1" t="str">
        <f>IF(複数棟入力用フォーム!BH33="","",複数棟入力用フォーム!BH33)</f>
        <v/>
      </c>
      <c r="BS25" s="1" t="str">
        <f>IF(複数棟入力用フォーム!BI33="","",複数棟入力用フォーム!BI33)</f>
        <v/>
      </c>
      <c r="BT25" s="1" t="str">
        <f>IF(複数棟入力用フォーム!BJ33="","",複数棟入力用フォーム!BJ33)</f>
        <v/>
      </c>
      <c r="BU25" s="1" t="str">
        <f>IF(複数棟入力用フォーム!BK33="","",複数棟入力用フォーム!BK33)</f>
        <v/>
      </c>
      <c r="BV25" s="1" t="str">
        <f>IF(複数棟入力用フォーム!BL33="","",複数棟入力用フォーム!BL33)</f>
        <v/>
      </c>
      <c r="BW25" s="1" t="str">
        <f>IF(複数棟入力用フォーム!BM33="","",複数棟入力用フォーム!BM33)</f>
        <v/>
      </c>
      <c r="BX25" s="1" t="str">
        <f>IF(複数棟入力用フォーム!BN33="","",複数棟入力用フォーム!BN33)</f>
        <v/>
      </c>
      <c r="BY25" s="1" t="str">
        <f>IF(複数棟入力用フォーム!BO33="得ている",1,"")</f>
        <v/>
      </c>
      <c r="BZ25" s="1" t="str">
        <f>IF(複数棟入力用フォーム!BO33="得ていない",1,"")</f>
        <v/>
      </c>
      <c r="CA25" s="1" t="str">
        <f>IF(複数棟入力用フォーム!BO33="不明",1,"")</f>
        <v/>
      </c>
      <c r="CB25" s="1" t="str">
        <f>IF(複数棟入力用フォーム!BP33="","",複数棟入力用フォーム!BP33)</f>
        <v/>
      </c>
      <c r="CC25" s="1" t="str">
        <f>IF(複数棟入力用フォーム!BQ33="","",複数棟入力用フォーム!BQ33)</f>
        <v/>
      </c>
      <c r="CD25" s="1" t="str">
        <f>IF(複数棟入力用フォーム!BR33="","",複数棟入力用フォーム!BR33)</f>
        <v/>
      </c>
      <c r="CE25" s="1" t="str">
        <f>IF(複数棟入力用フォーム!BS33="","",複数棟入力用フォーム!BS33)</f>
        <v/>
      </c>
      <c r="CF25" s="1" t="str">
        <f>IF(複数棟入力用フォーム!BT33="実施済",1,"")</f>
        <v/>
      </c>
      <c r="CG25" s="1" t="str">
        <f>IF(複数棟入力用フォーム!BT33="未実施",1,"")</f>
        <v/>
      </c>
      <c r="CH25" s="1" t="str">
        <f>IF(複数棟入力用フォーム!BT33="不明",1,"")</f>
        <v/>
      </c>
      <c r="CI25" s="1" t="str">
        <f>IF(複数棟入力用フォーム!BU33="耐震性あり",1,"")</f>
        <v/>
      </c>
      <c r="CJ25" s="1" t="str">
        <f>IF(複数棟入力用フォーム!BU33="耐震性なし",1,"")</f>
        <v/>
      </c>
      <c r="CK25" s="1" t="str">
        <f>IF(複数棟入力用フォーム!BU33="不明",1,"")</f>
        <v/>
      </c>
      <c r="CL25" s="1" t="str">
        <f>IF(複数棟入力用フォーム!BV33="実施済",1,"")</f>
        <v/>
      </c>
      <c r="CM25" s="1" t="str">
        <f>IF(複数棟入力用フォーム!BV33="未実施",1,"")</f>
        <v/>
      </c>
      <c r="CN25" s="1" t="str">
        <f>IF(複数棟入力用フォーム!BV33="不明",1,"")</f>
        <v/>
      </c>
      <c r="CO25" s="1" t="str">
        <f>IF(複数棟入力用フォーム!BW33="","",複数棟入力用フォーム!BW33)</f>
        <v/>
      </c>
      <c r="CP25" s="1" t="str">
        <f>IF(複数棟入力用フォーム!BX33="","",複数棟入力用フォーム!BX33)</f>
        <v/>
      </c>
      <c r="CQ25" s="1" t="str">
        <f>IF(複数棟入力用フォーム!BY33="","",複数棟入力用フォーム!BY33)</f>
        <v/>
      </c>
      <c r="CR25" s="1" t="str">
        <f>IF(複数棟入力用フォーム!BZ33="","",複数棟入力用フォーム!BZ33)</f>
        <v/>
      </c>
      <c r="CS25" s="1" t="str">
        <f>IF(複数棟入力用フォーム!CA33="","",複数棟入力用フォーム!CA33)</f>
        <v/>
      </c>
      <c r="CT25" s="1" t="str">
        <f>IF(複数棟入力用フォーム!CB33="","",複数棟入力用フォーム!CB33)</f>
        <v/>
      </c>
      <c r="CU25" s="1" t="str">
        <f>IF(複数棟入力用フォーム!CC33="","",複数棟入力用フォーム!CC33)</f>
        <v/>
      </c>
      <c r="CV25" s="1" t="str">
        <f>IF(複数棟入力用フォーム!CD33="","",複数棟入力用フォーム!CD33)</f>
        <v/>
      </c>
      <c r="CW25" s="1" t="str">
        <f>IF(複数棟入力用フォーム!CE33="","",複数棟入力用フォーム!CE33)</f>
        <v/>
      </c>
      <c r="CX25" s="1" t="str">
        <f>IF(複数棟入力用フォーム!CF33="","",複数棟入力用フォーム!CF33)</f>
        <v/>
      </c>
      <c r="CY25" s="1" t="str">
        <f>IF(複数棟入力用フォーム!CG33="","",複数棟入力用フォーム!CG33)</f>
        <v/>
      </c>
      <c r="CZ25" s="1" t="str">
        <f>IF(複数棟入力用フォーム!CH33="","",複数棟入力用フォーム!CH33)</f>
        <v/>
      </c>
      <c r="DA25" s="1" t="str">
        <f>IF(複数棟入力用フォーム!CI33="","",複数棟入力用フォーム!CI33)</f>
        <v/>
      </c>
      <c r="DB25" s="1" t="str">
        <f>IF(複数棟入力用フォーム!CJ33="","",複数棟入力用フォーム!CJ33)</f>
        <v/>
      </c>
      <c r="DC25" s="1" t="str">
        <f>IF(複数棟入力用フォーム!CK33="","",複数棟入力用フォーム!CK33)</f>
        <v/>
      </c>
      <c r="DD25" s="1" t="str">
        <f>IF(複数棟入力用フォーム!CL33="","",複数棟入力用フォーム!CL33)</f>
        <v/>
      </c>
      <c r="DE25" s="1" t="str">
        <f>IF(複数棟入力用フォーム!CM33="","",複数棟入力用フォーム!CM33)</f>
        <v/>
      </c>
      <c r="DF25" s="1" t="str">
        <f>IF(複数棟入力用フォーム!CN33="","",複数棟入力用フォーム!CN33)</f>
        <v/>
      </c>
      <c r="DG25" s="1" t="str">
        <f>IF(複数棟入力用フォーム!CO33="","",複数棟入力用フォーム!CO33)</f>
        <v/>
      </c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</row>
    <row r="26" spans="1:145">
      <c r="A26" s="16" t="str" cm="1">
        <f t="array" ref="A26">IF(SUMPRODUCT(--(B26:DG26&lt;&gt;""))=0,"",複数棟入力用フォーム!$B$3)</f>
        <v/>
      </c>
      <c r="B26" s="7" t="str">
        <f>IF(複数棟入力用フォーム!B34="","",複数棟入力用フォーム!B34)</f>
        <v/>
      </c>
      <c r="C26" s="7" t="str">
        <f>IF(複数棟入力用フォーム!C34="","",複数棟入力用フォーム!C34)</f>
        <v/>
      </c>
      <c r="D26" s="7" t="str">
        <f>IF(複数棟入力用フォーム!D34="","",複数棟入力用フォーム!D34)</f>
        <v/>
      </c>
      <c r="E26" s="7" t="str">
        <f>IF(複数棟入力用フォーム!E34="","",複数棟入力用フォーム!E34)</f>
        <v/>
      </c>
      <c r="F26" s="7" t="str">
        <f>IF(複数棟入力用フォーム!F34="","",複数棟入力用フォーム!F34)</f>
        <v/>
      </c>
      <c r="G26" s="7" t="str">
        <f>IF(複数棟入力用フォーム!G34="","",複数棟入力用フォーム!G34)</f>
        <v/>
      </c>
      <c r="H26" s="7" t="str">
        <f>IF(複数棟入力用フォーム!H34="","",複数棟入力用フォーム!H34)</f>
        <v/>
      </c>
      <c r="I26" s="7" t="str">
        <f>IF(複数棟入力用フォーム!I34="","",複数棟入力用フォーム!I34)</f>
        <v/>
      </c>
      <c r="J26" s="7" t="str">
        <f>IF(複数棟入力用フォーム!J34="","",複数棟入力用フォーム!J34)</f>
        <v/>
      </c>
      <c r="K26" s="7" t="str">
        <f>IF(複数棟入力用フォーム!K34="","",複数棟入力用フォーム!K34)</f>
        <v/>
      </c>
      <c r="L26" s="7" t="str">
        <f>IF(複数棟入力用フォーム!L34="","",複数棟入力用フォーム!L34)</f>
        <v/>
      </c>
      <c r="M26" s="7" t="str">
        <f>IF(複数棟入力用フォーム!M34="","",複数棟入力用フォーム!M34)</f>
        <v/>
      </c>
      <c r="N26" s="7" t="str">
        <f>IF(複数棟入力用フォーム!N34="","",複数棟入力用フォーム!N34)</f>
        <v/>
      </c>
      <c r="O26" s="7" t="str">
        <f>IF(複数棟入力用フォーム!O34="","",複数棟入力用フォーム!O34)</f>
        <v/>
      </c>
      <c r="P26" s="7" t="str">
        <f>IF(複数棟入力用フォーム!P34="","",複数棟入力用フォーム!P34)</f>
        <v/>
      </c>
      <c r="Q26" s="7" t="str">
        <f>IF(複数棟入力用フォーム!Q34="","",複数棟入力用フォーム!Q34)</f>
        <v/>
      </c>
      <c r="R26" s="7" t="str">
        <f>IF(複数棟入力用フォーム!R34="","",複数棟入力用フォーム!R34)</f>
        <v/>
      </c>
      <c r="S26" s="7" t="str">
        <f>IF(複数棟入力用フォーム!S34="","",複数棟入力用フォーム!S34)</f>
        <v/>
      </c>
      <c r="T26" s="7" t="str">
        <f>IF(複数棟入力用フォーム!T34="","",複数棟入力用フォーム!T34)</f>
        <v/>
      </c>
      <c r="U26" s="7" t="str">
        <f>IF(複数棟入力用フォーム!U34="","",複数棟入力用フォーム!U34)</f>
        <v/>
      </c>
      <c r="V26" s="7" t="str">
        <f>IF(複数棟入力用フォーム!V34="","",複数棟入力用フォーム!V34)</f>
        <v/>
      </c>
      <c r="W26" s="7" t="str">
        <f>IF(複数棟入力用フォーム!W34="","",複数棟入力用フォーム!W34)</f>
        <v/>
      </c>
      <c r="X26" s="7" t="str">
        <f>IF(複数棟入力用フォーム!X34="","",複数棟入力用フォーム!X34)</f>
        <v/>
      </c>
      <c r="Y26" s="7" t="str">
        <f>IF(複数棟入力用フォーム!Y34="","",複数棟入力用フォーム!Y34)</f>
        <v/>
      </c>
      <c r="Z26" s="7" t="str">
        <f>IF(複数棟入力用フォーム!Z34="","",複数棟入力用フォーム!Z34)</f>
        <v/>
      </c>
      <c r="AA26" s="1" t="str">
        <f>IF(ISNUMBER(SEARCH("店舗",複数棟入力用フォーム!AA34)),1,"")</f>
        <v/>
      </c>
      <c r="AB26" s="1" t="str">
        <f>IF(ISNUMBER(SEARCH("事務所",複数棟入力用フォーム!AA34)),1,"")</f>
        <v/>
      </c>
      <c r="AC26" s="1" t="str">
        <f>IF(ISNUMBER(SEARCH("その他",複数棟入力用フォーム!AA34)),1,"")</f>
        <v/>
      </c>
      <c r="AD26" s="1" t="str">
        <f>IF(複数棟入力用フォーム!AB34="","",複数棟入力用フォーム!AB34)</f>
        <v/>
      </c>
      <c r="AE26" s="1" t="str">
        <f>IF(複数棟入力用フォーム!AC34="","",複数棟入力用フォーム!AC34)</f>
        <v/>
      </c>
      <c r="AF26" s="1" t="str">
        <f>IF(複数棟入力用フォーム!AD34="","",複数棟入力用フォーム!AD34)</f>
        <v/>
      </c>
      <c r="AG26" s="1" t="str">
        <f>IF(複数棟入力用フォーム!AE34="","",複数棟入力用フォーム!AE34)</f>
        <v/>
      </c>
      <c r="AH26" s="1" t="str">
        <f>IF(複数棟入力用フォーム!AF34="","",複数棟入力用フォーム!AF34)</f>
        <v/>
      </c>
      <c r="AI26" s="1" t="str">
        <f>IF(複数棟入力用フォーム!AG34="","",複数棟入力用フォーム!AG34)</f>
        <v/>
      </c>
      <c r="AJ26" s="1" t="str">
        <f>IF(複数棟入力用フォーム!AH34="","",複数棟入力用フォーム!AH34)</f>
        <v/>
      </c>
      <c r="AK26" s="1" t="str">
        <f>IF(複数棟入力用フォーム!AI34="","",複数棟入力用フォーム!AI34)</f>
        <v/>
      </c>
      <c r="AL26" s="1" t="str">
        <f>IF(複数棟入力用フォーム!AJ34="","",複数棟入力用フォーム!AJ34)</f>
        <v/>
      </c>
      <c r="AM26" s="1" t="str">
        <f>IF(複数棟入力用フォーム!AK34="","",複数棟入力用フォーム!AK34)</f>
        <v/>
      </c>
      <c r="AN26" s="1" t="str">
        <f>IF(複数棟入力用フォーム!AL34="","",複数棟入力用フォーム!AL34)</f>
        <v/>
      </c>
      <c r="AO26" s="1" t="str">
        <f>IF(複数棟入力用フォーム!AM34="","",複数棟入力用フォーム!AM34)</f>
        <v/>
      </c>
      <c r="AP26" s="1" t="str">
        <f>IF(複数棟入力用フォーム!AN34="","",複数棟入力用フォーム!AN34)</f>
        <v/>
      </c>
      <c r="AQ26" s="1" t="str">
        <f>IF(複数棟入力用フォーム!AO34="","",複数棟入力用フォーム!AO34)</f>
        <v/>
      </c>
      <c r="AR26" s="1" t="str">
        <f>IF(複数棟入力用フォーム!AP34="管理組合",1,"")</f>
        <v/>
      </c>
      <c r="AS26" s="1" t="str">
        <f>IF(複数棟入力用フォーム!AP34="管理組合法人",1,"")</f>
        <v/>
      </c>
      <c r="AT26" s="1" t="str">
        <f>IF(複数棟入力用フォーム!AQ34="","",複数棟入力用フォーム!AQ34)</f>
        <v/>
      </c>
      <c r="AU26" s="1" t="str">
        <f>IF(複数棟入力用フォーム!AR34="区分所有者",1,"")</f>
        <v/>
      </c>
      <c r="AV26" s="1" t="str">
        <f>IF(複数棟入力用フォーム!AR34="管理会社",1,"")</f>
        <v/>
      </c>
      <c r="AW26" s="1" t="str">
        <f>IF(複数棟入力用フォーム!AR34="その他の専門家",1,"")</f>
        <v/>
      </c>
      <c r="AX26" s="1" t="str">
        <f>IF(複数棟入力用フォーム!AS34="","",複数棟入力用フォーム!AS34)</f>
        <v/>
      </c>
      <c r="AY26" s="1" t="str">
        <f>IF(複数棟入力用フォーム!AT34="","",複数棟入力用フォーム!AT34)</f>
        <v/>
      </c>
      <c r="AZ26" s="1" t="str">
        <f>IF(複数棟入力用フォーム!AU34="区分所有者",1,"")</f>
        <v/>
      </c>
      <c r="BA26" s="1" t="str">
        <f>IF(複数棟入力用フォーム!AU34="外部専門家",1,"")</f>
        <v/>
      </c>
      <c r="BB26" s="1" t="str">
        <f>IF(複数棟入力用フォーム!AU34="不明",1,"")</f>
        <v/>
      </c>
      <c r="BC26" s="1" t="str">
        <f>IF(複数棟入力用フォーム!AV34="","",複数棟入力用フォーム!AV34)</f>
        <v/>
      </c>
      <c r="BD26" s="1" t="str">
        <f>IF(複数棟入力用フォーム!AW34="","",複数棟入力用フォーム!AW34)</f>
        <v/>
      </c>
      <c r="BE26" s="1" t="str">
        <f>IF(複数棟入力用フォーム!AX34="","",複数棟入力用フォーム!AX34)</f>
        <v/>
      </c>
      <c r="BF26" s="1" t="str">
        <f>IF(複数棟入力用フォーム!AY34="","",複数棟入力用フォーム!AY34)</f>
        <v/>
      </c>
      <c r="BG26" s="1" t="str">
        <f>IF(複数棟入力用フォーム!AZ34="","",複数棟入力用フォーム!AZ34)</f>
        <v/>
      </c>
      <c r="BH26" s="1" t="str">
        <f>IF(複数棟入力用フォーム!BA34="","",複数棟入力用フォーム!BA34)</f>
        <v/>
      </c>
      <c r="BI26" s="1" t="str">
        <f>IF(複数棟入力用フォーム!BB34="","",複数棟入力用フォーム!BB34)</f>
        <v/>
      </c>
      <c r="BJ26" s="1" t="str">
        <f>IF(複数棟入力用フォーム!BC34="","",複数棟入力用フォーム!BC34)</f>
        <v/>
      </c>
      <c r="BK26" s="1" t="str">
        <f>IF(複数棟入力用フォーム!BD34="","",複数棟入力用フォーム!BD34)</f>
        <v/>
      </c>
      <c r="BL26" s="1" t="str">
        <f>IF(複数棟入力用フォーム!BE34="","",複数棟入力用フォーム!BE34)</f>
        <v/>
      </c>
      <c r="BM26" s="1" t="str">
        <f>IF(複数棟入力用フォーム!BF34="","",複数棟入力用フォーム!BF34)</f>
        <v/>
      </c>
      <c r="BN26" s="1" t="str">
        <f>IF(複数棟入力用フォーム!BG34="均等積立方式",1,"")</f>
        <v/>
      </c>
      <c r="BO26" s="1" t="str">
        <f>IF(複数棟入力用フォーム!BG34="段階増額積立方式",1,"")</f>
        <v/>
      </c>
      <c r="BP26" s="1" t="str">
        <f>IF(複数棟入力用フォーム!BG34="その他",1,"")</f>
        <v/>
      </c>
      <c r="BQ26" s="1" t="str">
        <f>IF(複数棟入力用フォーム!BG34="不明",1,"")</f>
        <v/>
      </c>
      <c r="BR26" s="1" t="str">
        <f>IF(複数棟入力用フォーム!BH34="","",複数棟入力用フォーム!BH34)</f>
        <v/>
      </c>
      <c r="BS26" s="1" t="str">
        <f>IF(複数棟入力用フォーム!BI34="","",複数棟入力用フォーム!BI34)</f>
        <v/>
      </c>
      <c r="BT26" s="1" t="str">
        <f>IF(複数棟入力用フォーム!BJ34="","",複数棟入力用フォーム!BJ34)</f>
        <v/>
      </c>
      <c r="BU26" s="1" t="str">
        <f>IF(複数棟入力用フォーム!BK34="","",複数棟入力用フォーム!BK34)</f>
        <v/>
      </c>
      <c r="BV26" s="1" t="str">
        <f>IF(複数棟入力用フォーム!BL34="","",複数棟入力用フォーム!BL34)</f>
        <v/>
      </c>
      <c r="BW26" s="1" t="str">
        <f>IF(複数棟入力用フォーム!BM34="","",複数棟入力用フォーム!BM34)</f>
        <v/>
      </c>
      <c r="BX26" s="1" t="str">
        <f>IF(複数棟入力用フォーム!BN34="","",複数棟入力用フォーム!BN34)</f>
        <v/>
      </c>
      <c r="BY26" s="1" t="str">
        <f>IF(複数棟入力用フォーム!BO34="得ている",1,"")</f>
        <v/>
      </c>
      <c r="BZ26" s="1" t="str">
        <f>IF(複数棟入力用フォーム!BO34="得ていない",1,"")</f>
        <v/>
      </c>
      <c r="CA26" s="1" t="str">
        <f>IF(複数棟入力用フォーム!BO34="不明",1,"")</f>
        <v/>
      </c>
      <c r="CB26" s="1" t="str">
        <f>IF(複数棟入力用フォーム!BP34="","",複数棟入力用フォーム!BP34)</f>
        <v/>
      </c>
      <c r="CC26" s="1" t="str">
        <f>IF(複数棟入力用フォーム!BQ34="","",複数棟入力用フォーム!BQ34)</f>
        <v/>
      </c>
      <c r="CD26" s="1" t="str">
        <f>IF(複数棟入力用フォーム!BR34="","",複数棟入力用フォーム!BR34)</f>
        <v/>
      </c>
      <c r="CE26" s="1" t="str">
        <f>IF(複数棟入力用フォーム!BS34="","",複数棟入力用フォーム!BS34)</f>
        <v/>
      </c>
      <c r="CF26" s="1" t="str">
        <f>IF(複数棟入力用フォーム!BT34="実施済",1,"")</f>
        <v/>
      </c>
      <c r="CG26" s="1" t="str">
        <f>IF(複数棟入力用フォーム!BT34="未実施",1,"")</f>
        <v/>
      </c>
      <c r="CH26" s="1" t="str">
        <f>IF(複数棟入力用フォーム!BT34="不明",1,"")</f>
        <v/>
      </c>
      <c r="CI26" s="1" t="str">
        <f>IF(複数棟入力用フォーム!BU34="耐震性あり",1,"")</f>
        <v/>
      </c>
      <c r="CJ26" s="1" t="str">
        <f>IF(複数棟入力用フォーム!BU34="耐震性なし",1,"")</f>
        <v/>
      </c>
      <c r="CK26" s="1" t="str">
        <f>IF(複数棟入力用フォーム!BU34="不明",1,"")</f>
        <v/>
      </c>
      <c r="CL26" s="1" t="str">
        <f>IF(複数棟入力用フォーム!BV34="実施済",1,"")</f>
        <v/>
      </c>
      <c r="CM26" s="1" t="str">
        <f>IF(複数棟入力用フォーム!BV34="未実施",1,"")</f>
        <v/>
      </c>
      <c r="CN26" s="1" t="str">
        <f>IF(複数棟入力用フォーム!BV34="不明",1,"")</f>
        <v/>
      </c>
      <c r="CO26" s="1" t="str">
        <f>IF(複数棟入力用フォーム!BW34="","",複数棟入力用フォーム!BW34)</f>
        <v/>
      </c>
      <c r="CP26" s="1" t="str">
        <f>IF(複数棟入力用フォーム!BX34="","",複数棟入力用フォーム!BX34)</f>
        <v/>
      </c>
      <c r="CQ26" s="1" t="str">
        <f>IF(複数棟入力用フォーム!BY34="","",複数棟入力用フォーム!BY34)</f>
        <v/>
      </c>
      <c r="CR26" s="1" t="str">
        <f>IF(複数棟入力用フォーム!BZ34="","",複数棟入力用フォーム!BZ34)</f>
        <v/>
      </c>
      <c r="CS26" s="1" t="str">
        <f>IF(複数棟入力用フォーム!CA34="","",複数棟入力用フォーム!CA34)</f>
        <v/>
      </c>
      <c r="CT26" s="1" t="str">
        <f>IF(複数棟入力用フォーム!CB34="","",複数棟入力用フォーム!CB34)</f>
        <v/>
      </c>
      <c r="CU26" s="1" t="str">
        <f>IF(複数棟入力用フォーム!CC34="","",複数棟入力用フォーム!CC34)</f>
        <v/>
      </c>
      <c r="CV26" s="1" t="str">
        <f>IF(複数棟入力用フォーム!CD34="","",複数棟入力用フォーム!CD34)</f>
        <v/>
      </c>
      <c r="CW26" s="1" t="str">
        <f>IF(複数棟入力用フォーム!CE34="","",複数棟入力用フォーム!CE34)</f>
        <v/>
      </c>
      <c r="CX26" s="1" t="str">
        <f>IF(複数棟入力用フォーム!CF34="","",複数棟入力用フォーム!CF34)</f>
        <v/>
      </c>
      <c r="CY26" s="1" t="str">
        <f>IF(複数棟入力用フォーム!CG34="","",複数棟入力用フォーム!CG34)</f>
        <v/>
      </c>
      <c r="CZ26" s="1" t="str">
        <f>IF(複数棟入力用フォーム!CH34="","",複数棟入力用フォーム!CH34)</f>
        <v/>
      </c>
      <c r="DA26" s="1" t="str">
        <f>IF(複数棟入力用フォーム!CI34="","",複数棟入力用フォーム!CI34)</f>
        <v/>
      </c>
      <c r="DB26" s="1" t="str">
        <f>IF(複数棟入力用フォーム!CJ34="","",複数棟入力用フォーム!CJ34)</f>
        <v/>
      </c>
      <c r="DC26" s="1" t="str">
        <f>IF(複数棟入力用フォーム!CK34="","",複数棟入力用フォーム!CK34)</f>
        <v/>
      </c>
      <c r="DD26" s="1" t="str">
        <f>IF(複数棟入力用フォーム!CL34="","",複数棟入力用フォーム!CL34)</f>
        <v/>
      </c>
      <c r="DE26" s="1" t="str">
        <f>IF(複数棟入力用フォーム!CM34="","",複数棟入力用フォーム!CM34)</f>
        <v/>
      </c>
      <c r="DF26" s="1" t="str">
        <f>IF(複数棟入力用フォーム!CN34="","",複数棟入力用フォーム!CN34)</f>
        <v/>
      </c>
      <c r="DG26" s="1" t="str">
        <f>IF(複数棟入力用フォーム!CO34="","",複数棟入力用フォーム!CO34)</f>
        <v/>
      </c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</row>
    <row r="27" spans="1:145">
      <c r="A27" s="16" t="str" cm="1">
        <f t="array" ref="A27">IF(SUMPRODUCT(--(B27:DG27&lt;&gt;""))=0,"",複数棟入力用フォーム!$B$3)</f>
        <v/>
      </c>
      <c r="B27" s="7" t="str">
        <f>IF(複数棟入力用フォーム!B35="","",複数棟入力用フォーム!B35)</f>
        <v/>
      </c>
      <c r="C27" s="7" t="str">
        <f>IF(複数棟入力用フォーム!C35="","",複数棟入力用フォーム!C35)</f>
        <v/>
      </c>
      <c r="D27" s="7" t="str">
        <f>IF(複数棟入力用フォーム!D35="","",複数棟入力用フォーム!D35)</f>
        <v/>
      </c>
      <c r="E27" s="7" t="str">
        <f>IF(複数棟入力用フォーム!E35="","",複数棟入力用フォーム!E35)</f>
        <v/>
      </c>
      <c r="F27" s="7" t="str">
        <f>IF(複数棟入力用フォーム!F35="","",複数棟入力用フォーム!F35)</f>
        <v/>
      </c>
      <c r="G27" s="7" t="str">
        <f>IF(複数棟入力用フォーム!G35="","",複数棟入力用フォーム!G35)</f>
        <v/>
      </c>
      <c r="H27" s="7" t="str">
        <f>IF(複数棟入力用フォーム!H35="","",複数棟入力用フォーム!H35)</f>
        <v/>
      </c>
      <c r="I27" s="7" t="str">
        <f>IF(複数棟入力用フォーム!I35="","",複数棟入力用フォーム!I35)</f>
        <v/>
      </c>
      <c r="J27" s="7" t="str">
        <f>IF(複数棟入力用フォーム!J35="","",複数棟入力用フォーム!J35)</f>
        <v/>
      </c>
      <c r="K27" s="7" t="str">
        <f>IF(複数棟入力用フォーム!K35="","",複数棟入力用フォーム!K35)</f>
        <v/>
      </c>
      <c r="L27" s="7" t="str">
        <f>IF(複数棟入力用フォーム!L35="","",複数棟入力用フォーム!L35)</f>
        <v/>
      </c>
      <c r="M27" s="7" t="str">
        <f>IF(複数棟入力用フォーム!M35="","",複数棟入力用フォーム!M35)</f>
        <v/>
      </c>
      <c r="N27" s="7" t="str">
        <f>IF(複数棟入力用フォーム!N35="","",複数棟入力用フォーム!N35)</f>
        <v/>
      </c>
      <c r="O27" s="7" t="str">
        <f>IF(複数棟入力用フォーム!O35="","",複数棟入力用フォーム!O35)</f>
        <v/>
      </c>
      <c r="P27" s="7" t="str">
        <f>IF(複数棟入力用フォーム!P35="","",複数棟入力用フォーム!P35)</f>
        <v/>
      </c>
      <c r="Q27" s="7" t="str">
        <f>IF(複数棟入力用フォーム!Q35="","",複数棟入力用フォーム!Q35)</f>
        <v/>
      </c>
      <c r="R27" s="7" t="str">
        <f>IF(複数棟入力用フォーム!R35="","",複数棟入力用フォーム!R35)</f>
        <v/>
      </c>
      <c r="S27" s="7" t="str">
        <f>IF(複数棟入力用フォーム!S35="","",複数棟入力用フォーム!S35)</f>
        <v/>
      </c>
      <c r="T27" s="7" t="str">
        <f>IF(複数棟入力用フォーム!T35="","",複数棟入力用フォーム!T35)</f>
        <v/>
      </c>
      <c r="U27" s="7" t="str">
        <f>IF(複数棟入力用フォーム!U35="","",複数棟入力用フォーム!U35)</f>
        <v/>
      </c>
      <c r="V27" s="7" t="str">
        <f>IF(複数棟入力用フォーム!V35="","",複数棟入力用フォーム!V35)</f>
        <v/>
      </c>
      <c r="W27" s="7" t="str">
        <f>IF(複数棟入力用フォーム!W35="","",複数棟入力用フォーム!W35)</f>
        <v/>
      </c>
      <c r="X27" s="7" t="str">
        <f>IF(複数棟入力用フォーム!X35="","",複数棟入力用フォーム!X35)</f>
        <v/>
      </c>
      <c r="Y27" s="7" t="str">
        <f>IF(複数棟入力用フォーム!Y35="","",複数棟入力用フォーム!Y35)</f>
        <v/>
      </c>
      <c r="Z27" s="7" t="str">
        <f>IF(複数棟入力用フォーム!Z35="","",複数棟入力用フォーム!Z35)</f>
        <v/>
      </c>
      <c r="AA27" s="1" t="str">
        <f>IF(ISNUMBER(SEARCH("店舗",複数棟入力用フォーム!AA35)),1,"")</f>
        <v/>
      </c>
      <c r="AB27" s="1" t="str">
        <f>IF(ISNUMBER(SEARCH("事務所",複数棟入力用フォーム!AA35)),1,"")</f>
        <v/>
      </c>
      <c r="AC27" s="1" t="str">
        <f>IF(ISNUMBER(SEARCH("その他",複数棟入力用フォーム!AA35)),1,"")</f>
        <v/>
      </c>
      <c r="AD27" s="1" t="str">
        <f>IF(複数棟入力用フォーム!AB35="","",複数棟入力用フォーム!AB35)</f>
        <v/>
      </c>
      <c r="AE27" s="1" t="str">
        <f>IF(複数棟入力用フォーム!AC35="","",複数棟入力用フォーム!AC35)</f>
        <v/>
      </c>
      <c r="AF27" s="1" t="str">
        <f>IF(複数棟入力用フォーム!AD35="","",複数棟入力用フォーム!AD35)</f>
        <v/>
      </c>
      <c r="AG27" s="1" t="str">
        <f>IF(複数棟入力用フォーム!AE35="","",複数棟入力用フォーム!AE35)</f>
        <v/>
      </c>
      <c r="AH27" s="1" t="str">
        <f>IF(複数棟入力用フォーム!AF35="","",複数棟入力用フォーム!AF35)</f>
        <v/>
      </c>
      <c r="AI27" s="1" t="str">
        <f>IF(複数棟入力用フォーム!AG35="","",複数棟入力用フォーム!AG35)</f>
        <v/>
      </c>
      <c r="AJ27" s="1" t="str">
        <f>IF(複数棟入力用フォーム!AH35="","",複数棟入力用フォーム!AH35)</f>
        <v/>
      </c>
      <c r="AK27" s="1" t="str">
        <f>IF(複数棟入力用フォーム!AI35="","",複数棟入力用フォーム!AI35)</f>
        <v/>
      </c>
      <c r="AL27" s="1" t="str">
        <f>IF(複数棟入力用フォーム!AJ35="","",複数棟入力用フォーム!AJ35)</f>
        <v/>
      </c>
      <c r="AM27" s="1" t="str">
        <f>IF(複数棟入力用フォーム!AK35="","",複数棟入力用フォーム!AK35)</f>
        <v/>
      </c>
      <c r="AN27" s="1" t="str">
        <f>IF(複数棟入力用フォーム!AL35="","",複数棟入力用フォーム!AL35)</f>
        <v/>
      </c>
      <c r="AO27" s="1" t="str">
        <f>IF(複数棟入力用フォーム!AM35="","",複数棟入力用フォーム!AM35)</f>
        <v/>
      </c>
      <c r="AP27" s="1" t="str">
        <f>IF(複数棟入力用フォーム!AN35="","",複数棟入力用フォーム!AN35)</f>
        <v/>
      </c>
      <c r="AQ27" s="1" t="str">
        <f>IF(複数棟入力用フォーム!AO35="","",複数棟入力用フォーム!AO35)</f>
        <v/>
      </c>
      <c r="AR27" s="1" t="str">
        <f>IF(複数棟入力用フォーム!AP35="管理組合",1,"")</f>
        <v/>
      </c>
      <c r="AS27" s="1" t="str">
        <f>IF(複数棟入力用フォーム!AP35="管理組合法人",1,"")</f>
        <v/>
      </c>
      <c r="AT27" s="1" t="str">
        <f>IF(複数棟入力用フォーム!AQ35="","",複数棟入力用フォーム!AQ35)</f>
        <v/>
      </c>
      <c r="AU27" s="1" t="str">
        <f>IF(複数棟入力用フォーム!AR35="区分所有者",1,"")</f>
        <v/>
      </c>
      <c r="AV27" s="1" t="str">
        <f>IF(複数棟入力用フォーム!AR35="管理会社",1,"")</f>
        <v/>
      </c>
      <c r="AW27" s="1" t="str">
        <f>IF(複数棟入力用フォーム!AR35="その他の専門家",1,"")</f>
        <v/>
      </c>
      <c r="AX27" s="1" t="str">
        <f>IF(複数棟入力用フォーム!AS35="","",複数棟入力用フォーム!AS35)</f>
        <v/>
      </c>
      <c r="AY27" s="1" t="str">
        <f>IF(複数棟入力用フォーム!AT35="","",複数棟入力用フォーム!AT35)</f>
        <v/>
      </c>
      <c r="AZ27" s="1" t="str">
        <f>IF(複数棟入力用フォーム!AU35="区分所有者",1,"")</f>
        <v/>
      </c>
      <c r="BA27" s="1" t="str">
        <f>IF(複数棟入力用フォーム!AU35="外部専門家",1,"")</f>
        <v/>
      </c>
      <c r="BB27" s="1" t="str">
        <f>IF(複数棟入力用フォーム!AU35="不明",1,"")</f>
        <v/>
      </c>
      <c r="BC27" s="1" t="str">
        <f>IF(複数棟入力用フォーム!AV35="","",複数棟入力用フォーム!AV35)</f>
        <v/>
      </c>
      <c r="BD27" s="1" t="str">
        <f>IF(複数棟入力用フォーム!AW35="","",複数棟入力用フォーム!AW35)</f>
        <v/>
      </c>
      <c r="BE27" s="1" t="str">
        <f>IF(複数棟入力用フォーム!AX35="","",複数棟入力用フォーム!AX35)</f>
        <v/>
      </c>
      <c r="BF27" s="1" t="str">
        <f>IF(複数棟入力用フォーム!AY35="","",複数棟入力用フォーム!AY35)</f>
        <v/>
      </c>
      <c r="BG27" s="1" t="str">
        <f>IF(複数棟入力用フォーム!AZ35="","",複数棟入力用フォーム!AZ35)</f>
        <v/>
      </c>
      <c r="BH27" s="1" t="str">
        <f>IF(複数棟入力用フォーム!BA35="","",複数棟入力用フォーム!BA35)</f>
        <v/>
      </c>
      <c r="BI27" s="1" t="str">
        <f>IF(複数棟入力用フォーム!BB35="","",複数棟入力用フォーム!BB35)</f>
        <v/>
      </c>
      <c r="BJ27" s="1" t="str">
        <f>IF(複数棟入力用フォーム!BC35="","",複数棟入力用フォーム!BC35)</f>
        <v/>
      </c>
      <c r="BK27" s="1" t="str">
        <f>IF(複数棟入力用フォーム!BD35="","",複数棟入力用フォーム!BD35)</f>
        <v/>
      </c>
      <c r="BL27" s="1" t="str">
        <f>IF(複数棟入力用フォーム!BE35="","",複数棟入力用フォーム!BE35)</f>
        <v/>
      </c>
      <c r="BM27" s="1" t="str">
        <f>IF(複数棟入力用フォーム!BF35="","",複数棟入力用フォーム!BF35)</f>
        <v/>
      </c>
      <c r="BN27" s="1" t="str">
        <f>IF(複数棟入力用フォーム!BG35="均等積立方式",1,"")</f>
        <v/>
      </c>
      <c r="BO27" s="1" t="str">
        <f>IF(複数棟入力用フォーム!BG35="段階増額積立方式",1,"")</f>
        <v/>
      </c>
      <c r="BP27" s="1" t="str">
        <f>IF(複数棟入力用フォーム!BG35="その他",1,"")</f>
        <v/>
      </c>
      <c r="BQ27" s="1" t="str">
        <f>IF(複数棟入力用フォーム!BG35="不明",1,"")</f>
        <v/>
      </c>
      <c r="BR27" s="1" t="str">
        <f>IF(複数棟入力用フォーム!BH35="","",複数棟入力用フォーム!BH35)</f>
        <v/>
      </c>
      <c r="BS27" s="1" t="str">
        <f>IF(複数棟入力用フォーム!BI35="","",複数棟入力用フォーム!BI35)</f>
        <v/>
      </c>
      <c r="BT27" s="1" t="str">
        <f>IF(複数棟入力用フォーム!BJ35="","",複数棟入力用フォーム!BJ35)</f>
        <v/>
      </c>
      <c r="BU27" s="1" t="str">
        <f>IF(複数棟入力用フォーム!BK35="","",複数棟入力用フォーム!BK35)</f>
        <v/>
      </c>
      <c r="BV27" s="1" t="str">
        <f>IF(複数棟入力用フォーム!BL35="","",複数棟入力用フォーム!BL35)</f>
        <v/>
      </c>
      <c r="BW27" s="1" t="str">
        <f>IF(複数棟入力用フォーム!BM35="","",複数棟入力用フォーム!BM35)</f>
        <v/>
      </c>
      <c r="BX27" s="1" t="str">
        <f>IF(複数棟入力用フォーム!BN35="","",複数棟入力用フォーム!BN35)</f>
        <v/>
      </c>
      <c r="BY27" s="1" t="str">
        <f>IF(複数棟入力用フォーム!BO35="得ている",1,"")</f>
        <v/>
      </c>
      <c r="BZ27" s="1" t="str">
        <f>IF(複数棟入力用フォーム!BO35="得ていない",1,"")</f>
        <v/>
      </c>
      <c r="CA27" s="1" t="str">
        <f>IF(複数棟入力用フォーム!BO35="不明",1,"")</f>
        <v/>
      </c>
      <c r="CB27" s="1" t="str">
        <f>IF(複数棟入力用フォーム!BP35="","",複数棟入力用フォーム!BP35)</f>
        <v/>
      </c>
      <c r="CC27" s="1" t="str">
        <f>IF(複数棟入力用フォーム!BQ35="","",複数棟入力用フォーム!BQ35)</f>
        <v/>
      </c>
      <c r="CD27" s="1" t="str">
        <f>IF(複数棟入力用フォーム!BR35="","",複数棟入力用フォーム!BR35)</f>
        <v/>
      </c>
      <c r="CE27" s="1" t="str">
        <f>IF(複数棟入力用フォーム!BS35="","",複数棟入力用フォーム!BS35)</f>
        <v/>
      </c>
      <c r="CF27" s="1" t="str">
        <f>IF(複数棟入力用フォーム!BT35="実施済",1,"")</f>
        <v/>
      </c>
      <c r="CG27" s="1" t="str">
        <f>IF(複数棟入力用フォーム!BT35="未実施",1,"")</f>
        <v/>
      </c>
      <c r="CH27" s="1" t="str">
        <f>IF(複数棟入力用フォーム!BT35="不明",1,"")</f>
        <v/>
      </c>
      <c r="CI27" s="1" t="str">
        <f>IF(複数棟入力用フォーム!BU35="耐震性あり",1,"")</f>
        <v/>
      </c>
      <c r="CJ27" s="1" t="str">
        <f>IF(複数棟入力用フォーム!BU35="耐震性なし",1,"")</f>
        <v/>
      </c>
      <c r="CK27" s="1" t="str">
        <f>IF(複数棟入力用フォーム!BU35="不明",1,"")</f>
        <v/>
      </c>
      <c r="CL27" s="1" t="str">
        <f>IF(複数棟入力用フォーム!BV35="実施済",1,"")</f>
        <v/>
      </c>
      <c r="CM27" s="1" t="str">
        <f>IF(複数棟入力用フォーム!BV35="未実施",1,"")</f>
        <v/>
      </c>
      <c r="CN27" s="1" t="str">
        <f>IF(複数棟入力用フォーム!BV35="不明",1,"")</f>
        <v/>
      </c>
      <c r="CO27" s="1" t="str">
        <f>IF(複数棟入力用フォーム!BW35="","",複数棟入力用フォーム!BW35)</f>
        <v/>
      </c>
      <c r="CP27" s="1" t="str">
        <f>IF(複数棟入力用フォーム!BX35="","",複数棟入力用フォーム!BX35)</f>
        <v/>
      </c>
      <c r="CQ27" s="1" t="str">
        <f>IF(複数棟入力用フォーム!BY35="","",複数棟入力用フォーム!BY35)</f>
        <v/>
      </c>
      <c r="CR27" s="1" t="str">
        <f>IF(複数棟入力用フォーム!BZ35="","",複数棟入力用フォーム!BZ35)</f>
        <v/>
      </c>
      <c r="CS27" s="1" t="str">
        <f>IF(複数棟入力用フォーム!CA35="","",複数棟入力用フォーム!CA35)</f>
        <v/>
      </c>
      <c r="CT27" s="1" t="str">
        <f>IF(複数棟入力用フォーム!CB35="","",複数棟入力用フォーム!CB35)</f>
        <v/>
      </c>
      <c r="CU27" s="1" t="str">
        <f>IF(複数棟入力用フォーム!CC35="","",複数棟入力用フォーム!CC35)</f>
        <v/>
      </c>
      <c r="CV27" s="1" t="str">
        <f>IF(複数棟入力用フォーム!CD35="","",複数棟入力用フォーム!CD35)</f>
        <v/>
      </c>
      <c r="CW27" s="1" t="str">
        <f>IF(複数棟入力用フォーム!CE35="","",複数棟入力用フォーム!CE35)</f>
        <v/>
      </c>
      <c r="CX27" s="1" t="str">
        <f>IF(複数棟入力用フォーム!CF35="","",複数棟入力用フォーム!CF35)</f>
        <v/>
      </c>
      <c r="CY27" s="1" t="str">
        <f>IF(複数棟入力用フォーム!CG35="","",複数棟入力用フォーム!CG35)</f>
        <v/>
      </c>
      <c r="CZ27" s="1" t="str">
        <f>IF(複数棟入力用フォーム!CH35="","",複数棟入力用フォーム!CH35)</f>
        <v/>
      </c>
      <c r="DA27" s="1" t="str">
        <f>IF(複数棟入力用フォーム!CI35="","",複数棟入力用フォーム!CI35)</f>
        <v/>
      </c>
      <c r="DB27" s="1" t="str">
        <f>IF(複数棟入力用フォーム!CJ35="","",複数棟入力用フォーム!CJ35)</f>
        <v/>
      </c>
      <c r="DC27" s="1" t="str">
        <f>IF(複数棟入力用フォーム!CK35="","",複数棟入力用フォーム!CK35)</f>
        <v/>
      </c>
      <c r="DD27" s="1" t="str">
        <f>IF(複数棟入力用フォーム!CL35="","",複数棟入力用フォーム!CL35)</f>
        <v/>
      </c>
      <c r="DE27" s="1" t="str">
        <f>IF(複数棟入力用フォーム!CM35="","",複数棟入力用フォーム!CM35)</f>
        <v/>
      </c>
      <c r="DF27" s="1" t="str">
        <f>IF(複数棟入力用フォーム!CN35="","",複数棟入力用フォーム!CN35)</f>
        <v/>
      </c>
      <c r="DG27" s="1" t="str">
        <f>IF(複数棟入力用フォーム!CO35="","",複数棟入力用フォーム!CO35)</f>
        <v/>
      </c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</row>
    <row r="28" spans="1:145">
      <c r="A28" s="16" t="str" cm="1">
        <f t="array" ref="A28">IF(SUMPRODUCT(--(B28:DG28&lt;&gt;""))=0,"",複数棟入力用フォーム!$B$3)</f>
        <v/>
      </c>
      <c r="B28" s="7" t="str">
        <f>IF(複数棟入力用フォーム!B36="","",複数棟入力用フォーム!B36)</f>
        <v/>
      </c>
      <c r="C28" s="7" t="str">
        <f>IF(複数棟入力用フォーム!C36="","",複数棟入力用フォーム!C36)</f>
        <v/>
      </c>
      <c r="D28" s="7" t="str">
        <f>IF(複数棟入力用フォーム!D36="","",複数棟入力用フォーム!D36)</f>
        <v/>
      </c>
      <c r="E28" s="7" t="str">
        <f>IF(複数棟入力用フォーム!E36="","",複数棟入力用フォーム!E36)</f>
        <v/>
      </c>
      <c r="F28" s="7" t="str">
        <f>IF(複数棟入力用フォーム!F36="","",複数棟入力用フォーム!F36)</f>
        <v/>
      </c>
      <c r="G28" s="7" t="str">
        <f>IF(複数棟入力用フォーム!G36="","",複数棟入力用フォーム!G36)</f>
        <v/>
      </c>
      <c r="H28" s="7" t="str">
        <f>IF(複数棟入力用フォーム!H36="","",複数棟入力用フォーム!H36)</f>
        <v/>
      </c>
      <c r="I28" s="7" t="str">
        <f>IF(複数棟入力用フォーム!I36="","",複数棟入力用フォーム!I36)</f>
        <v/>
      </c>
      <c r="J28" s="7" t="str">
        <f>IF(複数棟入力用フォーム!J36="","",複数棟入力用フォーム!J36)</f>
        <v/>
      </c>
      <c r="K28" s="7" t="str">
        <f>IF(複数棟入力用フォーム!K36="","",複数棟入力用フォーム!K36)</f>
        <v/>
      </c>
      <c r="L28" s="7" t="str">
        <f>IF(複数棟入力用フォーム!L36="","",複数棟入力用フォーム!L36)</f>
        <v/>
      </c>
      <c r="M28" s="7" t="str">
        <f>IF(複数棟入力用フォーム!M36="","",複数棟入力用フォーム!M36)</f>
        <v/>
      </c>
      <c r="N28" s="7" t="str">
        <f>IF(複数棟入力用フォーム!N36="","",複数棟入力用フォーム!N36)</f>
        <v/>
      </c>
      <c r="O28" s="7" t="str">
        <f>IF(複数棟入力用フォーム!O36="","",複数棟入力用フォーム!O36)</f>
        <v/>
      </c>
      <c r="P28" s="7" t="str">
        <f>IF(複数棟入力用フォーム!P36="","",複数棟入力用フォーム!P36)</f>
        <v/>
      </c>
      <c r="Q28" s="7" t="str">
        <f>IF(複数棟入力用フォーム!Q36="","",複数棟入力用フォーム!Q36)</f>
        <v/>
      </c>
      <c r="R28" s="7" t="str">
        <f>IF(複数棟入力用フォーム!R36="","",複数棟入力用フォーム!R36)</f>
        <v/>
      </c>
      <c r="S28" s="7" t="str">
        <f>IF(複数棟入力用フォーム!S36="","",複数棟入力用フォーム!S36)</f>
        <v/>
      </c>
      <c r="T28" s="7" t="str">
        <f>IF(複数棟入力用フォーム!T36="","",複数棟入力用フォーム!T36)</f>
        <v/>
      </c>
      <c r="U28" s="7" t="str">
        <f>IF(複数棟入力用フォーム!U36="","",複数棟入力用フォーム!U36)</f>
        <v/>
      </c>
      <c r="V28" s="7" t="str">
        <f>IF(複数棟入力用フォーム!V36="","",複数棟入力用フォーム!V36)</f>
        <v/>
      </c>
      <c r="W28" s="7" t="str">
        <f>IF(複数棟入力用フォーム!W36="","",複数棟入力用フォーム!W36)</f>
        <v/>
      </c>
      <c r="X28" s="7" t="str">
        <f>IF(複数棟入力用フォーム!X36="","",複数棟入力用フォーム!X36)</f>
        <v/>
      </c>
      <c r="Y28" s="7" t="str">
        <f>IF(複数棟入力用フォーム!Y36="","",複数棟入力用フォーム!Y36)</f>
        <v/>
      </c>
      <c r="Z28" s="7" t="str">
        <f>IF(複数棟入力用フォーム!Z36="","",複数棟入力用フォーム!Z36)</f>
        <v/>
      </c>
      <c r="AA28" s="1" t="str">
        <f>IF(ISNUMBER(SEARCH("店舗",複数棟入力用フォーム!AA36)),1,"")</f>
        <v/>
      </c>
      <c r="AB28" s="1" t="str">
        <f>IF(ISNUMBER(SEARCH("事務所",複数棟入力用フォーム!AA36)),1,"")</f>
        <v/>
      </c>
      <c r="AC28" s="1" t="str">
        <f>IF(ISNUMBER(SEARCH("その他",複数棟入力用フォーム!AA36)),1,"")</f>
        <v/>
      </c>
      <c r="AD28" s="1" t="str">
        <f>IF(複数棟入力用フォーム!AB36="","",複数棟入力用フォーム!AB36)</f>
        <v/>
      </c>
      <c r="AE28" s="1" t="str">
        <f>IF(複数棟入力用フォーム!AC36="","",複数棟入力用フォーム!AC36)</f>
        <v/>
      </c>
      <c r="AF28" s="1" t="str">
        <f>IF(複数棟入力用フォーム!AD36="","",複数棟入力用フォーム!AD36)</f>
        <v/>
      </c>
      <c r="AG28" s="1" t="str">
        <f>IF(複数棟入力用フォーム!AE36="","",複数棟入力用フォーム!AE36)</f>
        <v/>
      </c>
      <c r="AH28" s="1" t="str">
        <f>IF(複数棟入力用フォーム!AF36="","",複数棟入力用フォーム!AF36)</f>
        <v/>
      </c>
      <c r="AI28" s="1" t="str">
        <f>IF(複数棟入力用フォーム!AG36="","",複数棟入力用フォーム!AG36)</f>
        <v/>
      </c>
      <c r="AJ28" s="1" t="str">
        <f>IF(複数棟入力用フォーム!AH36="","",複数棟入力用フォーム!AH36)</f>
        <v/>
      </c>
      <c r="AK28" s="1" t="str">
        <f>IF(複数棟入力用フォーム!AI36="","",複数棟入力用フォーム!AI36)</f>
        <v/>
      </c>
      <c r="AL28" s="1" t="str">
        <f>IF(複数棟入力用フォーム!AJ36="","",複数棟入力用フォーム!AJ36)</f>
        <v/>
      </c>
      <c r="AM28" s="1" t="str">
        <f>IF(複数棟入力用フォーム!AK36="","",複数棟入力用フォーム!AK36)</f>
        <v/>
      </c>
      <c r="AN28" s="1" t="str">
        <f>IF(複数棟入力用フォーム!AL36="","",複数棟入力用フォーム!AL36)</f>
        <v/>
      </c>
      <c r="AO28" s="1" t="str">
        <f>IF(複数棟入力用フォーム!AM36="","",複数棟入力用フォーム!AM36)</f>
        <v/>
      </c>
      <c r="AP28" s="1" t="str">
        <f>IF(複数棟入力用フォーム!AN36="","",複数棟入力用フォーム!AN36)</f>
        <v/>
      </c>
      <c r="AQ28" s="1" t="str">
        <f>IF(複数棟入力用フォーム!AO36="","",複数棟入力用フォーム!AO36)</f>
        <v/>
      </c>
      <c r="AR28" s="1" t="str">
        <f>IF(複数棟入力用フォーム!AP36="管理組合",1,"")</f>
        <v/>
      </c>
      <c r="AS28" s="1" t="str">
        <f>IF(複数棟入力用フォーム!AP36="管理組合法人",1,"")</f>
        <v/>
      </c>
      <c r="AT28" s="1" t="str">
        <f>IF(複数棟入力用フォーム!AQ36="","",複数棟入力用フォーム!AQ36)</f>
        <v/>
      </c>
      <c r="AU28" s="1" t="str">
        <f>IF(複数棟入力用フォーム!AR36="区分所有者",1,"")</f>
        <v/>
      </c>
      <c r="AV28" s="1" t="str">
        <f>IF(複数棟入力用フォーム!AR36="管理会社",1,"")</f>
        <v/>
      </c>
      <c r="AW28" s="1" t="str">
        <f>IF(複数棟入力用フォーム!AR36="その他の専門家",1,"")</f>
        <v/>
      </c>
      <c r="AX28" s="1" t="str">
        <f>IF(複数棟入力用フォーム!AS36="","",複数棟入力用フォーム!AS36)</f>
        <v/>
      </c>
      <c r="AY28" s="1" t="str">
        <f>IF(複数棟入力用フォーム!AT36="","",複数棟入力用フォーム!AT36)</f>
        <v/>
      </c>
      <c r="AZ28" s="1" t="str">
        <f>IF(複数棟入力用フォーム!AU36="区分所有者",1,"")</f>
        <v/>
      </c>
      <c r="BA28" s="1" t="str">
        <f>IF(複数棟入力用フォーム!AU36="外部専門家",1,"")</f>
        <v/>
      </c>
      <c r="BB28" s="1" t="str">
        <f>IF(複数棟入力用フォーム!AU36="不明",1,"")</f>
        <v/>
      </c>
      <c r="BC28" s="1" t="str">
        <f>IF(複数棟入力用フォーム!AV36="","",複数棟入力用フォーム!AV36)</f>
        <v/>
      </c>
      <c r="BD28" s="1" t="str">
        <f>IF(複数棟入力用フォーム!AW36="","",複数棟入力用フォーム!AW36)</f>
        <v/>
      </c>
      <c r="BE28" s="1" t="str">
        <f>IF(複数棟入力用フォーム!AX36="","",複数棟入力用フォーム!AX36)</f>
        <v/>
      </c>
      <c r="BF28" s="1" t="str">
        <f>IF(複数棟入力用フォーム!AY36="","",複数棟入力用フォーム!AY36)</f>
        <v/>
      </c>
      <c r="BG28" s="1" t="str">
        <f>IF(複数棟入力用フォーム!AZ36="","",複数棟入力用フォーム!AZ36)</f>
        <v/>
      </c>
      <c r="BH28" s="1" t="str">
        <f>IF(複数棟入力用フォーム!BA36="","",複数棟入力用フォーム!BA36)</f>
        <v/>
      </c>
      <c r="BI28" s="1" t="str">
        <f>IF(複数棟入力用フォーム!BB36="","",複数棟入力用フォーム!BB36)</f>
        <v/>
      </c>
      <c r="BJ28" s="1" t="str">
        <f>IF(複数棟入力用フォーム!BC36="","",複数棟入力用フォーム!BC36)</f>
        <v/>
      </c>
      <c r="BK28" s="1" t="str">
        <f>IF(複数棟入力用フォーム!BD36="","",複数棟入力用フォーム!BD36)</f>
        <v/>
      </c>
      <c r="BL28" s="1" t="str">
        <f>IF(複数棟入力用フォーム!BE36="","",複数棟入力用フォーム!BE36)</f>
        <v/>
      </c>
      <c r="BM28" s="1" t="str">
        <f>IF(複数棟入力用フォーム!BF36="","",複数棟入力用フォーム!BF36)</f>
        <v/>
      </c>
      <c r="BN28" s="1" t="str">
        <f>IF(複数棟入力用フォーム!BG36="均等積立方式",1,"")</f>
        <v/>
      </c>
      <c r="BO28" s="1" t="str">
        <f>IF(複数棟入力用フォーム!BG36="段階増額積立方式",1,"")</f>
        <v/>
      </c>
      <c r="BP28" s="1" t="str">
        <f>IF(複数棟入力用フォーム!BG36="その他",1,"")</f>
        <v/>
      </c>
      <c r="BQ28" s="1" t="str">
        <f>IF(複数棟入力用フォーム!BG36="不明",1,"")</f>
        <v/>
      </c>
      <c r="BR28" s="1" t="str">
        <f>IF(複数棟入力用フォーム!BH36="","",複数棟入力用フォーム!BH36)</f>
        <v/>
      </c>
      <c r="BS28" s="1" t="str">
        <f>IF(複数棟入力用フォーム!BI36="","",複数棟入力用フォーム!BI36)</f>
        <v/>
      </c>
      <c r="BT28" s="1" t="str">
        <f>IF(複数棟入力用フォーム!BJ36="","",複数棟入力用フォーム!BJ36)</f>
        <v/>
      </c>
      <c r="BU28" s="1" t="str">
        <f>IF(複数棟入力用フォーム!BK36="","",複数棟入力用フォーム!BK36)</f>
        <v/>
      </c>
      <c r="BV28" s="1" t="str">
        <f>IF(複数棟入力用フォーム!BL36="","",複数棟入力用フォーム!BL36)</f>
        <v/>
      </c>
      <c r="BW28" s="1" t="str">
        <f>IF(複数棟入力用フォーム!BM36="","",複数棟入力用フォーム!BM36)</f>
        <v/>
      </c>
      <c r="BX28" s="1" t="str">
        <f>IF(複数棟入力用フォーム!BN36="","",複数棟入力用フォーム!BN36)</f>
        <v/>
      </c>
      <c r="BY28" s="1" t="str">
        <f>IF(複数棟入力用フォーム!BO36="得ている",1,"")</f>
        <v/>
      </c>
      <c r="BZ28" s="1" t="str">
        <f>IF(複数棟入力用フォーム!BO36="得ていない",1,"")</f>
        <v/>
      </c>
      <c r="CA28" s="1" t="str">
        <f>IF(複数棟入力用フォーム!BO36="不明",1,"")</f>
        <v/>
      </c>
      <c r="CB28" s="1" t="str">
        <f>IF(複数棟入力用フォーム!BP36="","",複数棟入力用フォーム!BP36)</f>
        <v/>
      </c>
      <c r="CC28" s="1" t="str">
        <f>IF(複数棟入力用フォーム!BQ36="","",複数棟入力用フォーム!BQ36)</f>
        <v/>
      </c>
      <c r="CD28" s="1" t="str">
        <f>IF(複数棟入力用フォーム!BR36="","",複数棟入力用フォーム!BR36)</f>
        <v/>
      </c>
      <c r="CE28" s="1" t="str">
        <f>IF(複数棟入力用フォーム!BS36="","",複数棟入力用フォーム!BS36)</f>
        <v/>
      </c>
      <c r="CF28" s="1" t="str">
        <f>IF(複数棟入力用フォーム!BT36="実施済",1,"")</f>
        <v/>
      </c>
      <c r="CG28" s="1" t="str">
        <f>IF(複数棟入力用フォーム!BT36="未実施",1,"")</f>
        <v/>
      </c>
      <c r="CH28" s="1" t="str">
        <f>IF(複数棟入力用フォーム!BT36="不明",1,"")</f>
        <v/>
      </c>
      <c r="CI28" s="1" t="str">
        <f>IF(複数棟入力用フォーム!BU36="耐震性あり",1,"")</f>
        <v/>
      </c>
      <c r="CJ28" s="1" t="str">
        <f>IF(複数棟入力用フォーム!BU36="耐震性なし",1,"")</f>
        <v/>
      </c>
      <c r="CK28" s="1" t="str">
        <f>IF(複数棟入力用フォーム!BU36="不明",1,"")</f>
        <v/>
      </c>
      <c r="CL28" s="1" t="str">
        <f>IF(複数棟入力用フォーム!BV36="実施済",1,"")</f>
        <v/>
      </c>
      <c r="CM28" s="1" t="str">
        <f>IF(複数棟入力用フォーム!BV36="未実施",1,"")</f>
        <v/>
      </c>
      <c r="CN28" s="1" t="str">
        <f>IF(複数棟入力用フォーム!BV36="不明",1,"")</f>
        <v/>
      </c>
      <c r="CO28" s="1" t="str">
        <f>IF(複数棟入力用フォーム!BW36="","",複数棟入力用フォーム!BW36)</f>
        <v/>
      </c>
      <c r="CP28" s="1" t="str">
        <f>IF(複数棟入力用フォーム!BX36="","",複数棟入力用フォーム!BX36)</f>
        <v/>
      </c>
      <c r="CQ28" s="1" t="str">
        <f>IF(複数棟入力用フォーム!BY36="","",複数棟入力用フォーム!BY36)</f>
        <v/>
      </c>
      <c r="CR28" s="1" t="str">
        <f>IF(複数棟入力用フォーム!BZ36="","",複数棟入力用フォーム!BZ36)</f>
        <v/>
      </c>
      <c r="CS28" s="1" t="str">
        <f>IF(複数棟入力用フォーム!CA36="","",複数棟入力用フォーム!CA36)</f>
        <v/>
      </c>
      <c r="CT28" s="1" t="str">
        <f>IF(複数棟入力用フォーム!CB36="","",複数棟入力用フォーム!CB36)</f>
        <v/>
      </c>
      <c r="CU28" s="1" t="str">
        <f>IF(複数棟入力用フォーム!CC36="","",複数棟入力用フォーム!CC36)</f>
        <v/>
      </c>
      <c r="CV28" s="1" t="str">
        <f>IF(複数棟入力用フォーム!CD36="","",複数棟入力用フォーム!CD36)</f>
        <v/>
      </c>
      <c r="CW28" s="1" t="str">
        <f>IF(複数棟入力用フォーム!CE36="","",複数棟入力用フォーム!CE36)</f>
        <v/>
      </c>
      <c r="CX28" s="1" t="str">
        <f>IF(複数棟入力用フォーム!CF36="","",複数棟入力用フォーム!CF36)</f>
        <v/>
      </c>
      <c r="CY28" s="1" t="str">
        <f>IF(複数棟入力用フォーム!CG36="","",複数棟入力用フォーム!CG36)</f>
        <v/>
      </c>
      <c r="CZ28" s="1" t="str">
        <f>IF(複数棟入力用フォーム!CH36="","",複数棟入力用フォーム!CH36)</f>
        <v/>
      </c>
      <c r="DA28" s="1" t="str">
        <f>IF(複数棟入力用フォーム!CI36="","",複数棟入力用フォーム!CI36)</f>
        <v/>
      </c>
      <c r="DB28" s="1" t="str">
        <f>IF(複数棟入力用フォーム!CJ36="","",複数棟入力用フォーム!CJ36)</f>
        <v/>
      </c>
      <c r="DC28" s="1" t="str">
        <f>IF(複数棟入力用フォーム!CK36="","",複数棟入力用フォーム!CK36)</f>
        <v/>
      </c>
      <c r="DD28" s="1" t="str">
        <f>IF(複数棟入力用フォーム!CL36="","",複数棟入力用フォーム!CL36)</f>
        <v/>
      </c>
      <c r="DE28" s="1" t="str">
        <f>IF(複数棟入力用フォーム!CM36="","",複数棟入力用フォーム!CM36)</f>
        <v/>
      </c>
      <c r="DF28" s="1" t="str">
        <f>IF(複数棟入力用フォーム!CN36="","",複数棟入力用フォーム!CN36)</f>
        <v/>
      </c>
      <c r="DG28" s="1" t="str">
        <f>IF(複数棟入力用フォーム!CO36="","",複数棟入力用フォーム!CO36)</f>
        <v/>
      </c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</row>
    <row r="29" spans="1:145">
      <c r="A29" s="16" t="str" cm="1">
        <f t="array" ref="A29">IF(SUMPRODUCT(--(B29:DG29&lt;&gt;""))=0,"",複数棟入力用フォーム!$B$3)</f>
        <v/>
      </c>
      <c r="B29" s="7" t="str">
        <f>IF(複数棟入力用フォーム!B37="","",複数棟入力用フォーム!B37)</f>
        <v/>
      </c>
      <c r="C29" s="7" t="str">
        <f>IF(複数棟入力用フォーム!C37="","",複数棟入力用フォーム!C37)</f>
        <v/>
      </c>
      <c r="D29" s="7" t="str">
        <f>IF(複数棟入力用フォーム!D37="","",複数棟入力用フォーム!D37)</f>
        <v/>
      </c>
      <c r="E29" s="7" t="str">
        <f>IF(複数棟入力用フォーム!E37="","",複数棟入力用フォーム!E37)</f>
        <v/>
      </c>
      <c r="F29" s="7" t="str">
        <f>IF(複数棟入力用フォーム!F37="","",複数棟入力用フォーム!F37)</f>
        <v/>
      </c>
      <c r="G29" s="7" t="str">
        <f>IF(複数棟入力用フォーム!G37="","",複数棟入力用フォーム!G37)</f>
        <v/>
      </c>
      <c r="H29" s="7" t="str">
        <f>IF(複数棟入力用フォーム!H37="","",複数棟入力用フォーム!H37)</f>
        <v/>
      </c>
      <c r="I29" s="7" t="str">
        <f>IF(複数棟入力用フォーム!I37="","",複数棟入力用フォーム!I37)</f>
        <v/>
      </c>
      <c r="J29" s="7" t="str">
        <f>IF(複数棟入力用フォーム!J37="","",複数棟入力用フォーム!J37)</f>
        <v/>
      </c>
      <c r="K29" s="7" t="str">
        <f>IF(複数棟入力用フォーム!K37="","",複数棟入力用フォーム!K37)</f>
        <v/>
      </c>
      <c r="L29" s="7" t="str">
        <f>IF(複数棟入力用フォーム!L37="","",複数棟入力用フォーム!L37)</f>
        <v/>
      </c>
      <c r="M29" s="7" t="str">
        <f>IF(複数棟入力用フォーム!M37="","",複数棟入力用フォーム!M37)</f>
        <v/>
      </c>
      <c r="N29" s="7" t="str">
        <f>IF(複数棟入力用フォーム!N37="","",複数棟入力用フォーム!N37)</f>
        <v/>
      </c>
      <c r="O29" s="7" t="str">
        <f>IF(複数棟入力用フォーム!O37="","",複数棟入力用フォーム!O37)</f>
        <v/>
      </c>
      <c r="P29" s="7" t="str">
        <f>IF(複数棟入力用フォーム!P37="","",複数棟入力用フォーム!P37)</f>
        <v/>
      </c>
      <c r="Q29" s="7" t="str">
        <f>IF(複数棟入力用フォーム!Q37="","",複数棟入力用フォーム!Q37)</f>
        <v/>
      </c>
      <c r="R29" s="7" t="str">
        <f>IF(複数棟入力用フォーム!R37="","",複数棟入力用フォーム!R37)</f>
        <v/>
      </c>
      <c r="S29" s="7" t="str">
        <f>IF(複数棟入力用フォーム!S37="","",複数棟入力用フォーム!S37)</f>
        <v/>
      </c>
      <c r="T29" s="7" t="str">
        <f>IF(複数棟入力用フォーム!T37="","",複数棟入力用フォーム!T37)</f>
        <v/>
      </c>
      <c r="U29" s="7" t="str">
        <f>IF(複数棟入力用フォーム!U37="","",複数棟入力用フォーム!U37)</f>
        <v/>
      </c>
      <c r="V29" s="7" t="str">
        <f>IF(複数棟入力用フォーム!V37="","",複数棟入力用フォーム!V37)</f>
        <v/>
      </c>
      <c r="W29" s="7" t="str">
        <f>IF(複数棟入力用フォーム!W37="","",複数棟入力用フォーム!W37)</f>
        <v/>
      </c>
      <c r="X29" s="7" t="str">
        <f>IF(複数棟入力用フォーム!X37="","",複数棟入力用フォーム!X37)</f>
        <v/>
      </c>
      <c r="Y29" s="7" t="str">
        <f>IF(複数棟入力用フォーム!Y37="","",複数棟入力用フォーム!Y37)</f>
        <v/>
      </c>
      <c r="Z29" s="7" t="str">
        <f>IF(複数棟入力用フォーム!Z37="","",複数棟入力用フォーム!Z37)</f>
        <v/>
      </c>
      <c r="AA29" s="1" t="str">
        <f>IF(ISNUMBER(SEARCH("店舗",複数棟入力用フォーム!AA37)),1,"")</f>
        <v/>
      </c>
      <c r="AB29" s="1" t="str">
        <f>IF(ISNUMBER(SEARCH("事務所",複数棟入力用フォーム!AA37)),1,"")</f>
        <v/>
      </c>
      <c r="AC29" s="1" t="str">
        <f>IF(ISNUMBER(SEARCH("その他",複数棟入力用フォーム!AA37)),1,"")</f>
        <v/>
      </c>
      <c r="AD29" s="1" t="str">
        <f>IF(複数棟入力用フォーム!AB37="","",複数棟入力用フォーム!AB37)</f>
        <v/>
      </c>
      <c r="AE29" s="1" t="str">
        <f>IF(複数棟入力用フォーム!AC37="","",複数棟入力用フォーム!AC37)</f>
        <v/>
      </c>
      <c r="AF29" s="1" t="str">
        <f>IF(複数棟入力用フォーム!AD37="","",複数棟入力用フォーム!AD37)</f>
        <v/>
      </c>
      <c r="AG29" s="1" t="str">
        <f>IF(複数棟入力用フォーム!AE37="","",複数棟入力用フォーム!AE37)</f>
        <v/>
      </c>
      <c r="AH29" s="1" t="str">
        <f>IF(複数棟入力用フォーム!AF37="","",複数棟入力用フォーム!AF37)</f>
        <v/>
      </c>
      <c r="AI29" s="1" t="str">
        <f>IF(複数棟入力用フォーム!AG37="","",複数棟入力用フォーム!AG37)</f>
        <v/>
      </c>
      <c r="AJ29" s="1" t="str">
        <f>IF(複数棟入力用フォーム!AH37="","",複数棟入力用フォーム!AH37)</f>
        <v/>
      </c>
      <c r="AK29" s="1" t="str">
        <f>IF(複数棟入力用フォーム!AI37="","",複数棟入力用フォーム!AI37)</f>
        <v/>
      </c>
      <c r="AL29" s="1" t="str">
        <f>IF(複数棟入力用フォーム!AJ37="","",複数棟入力用フォーム!AJ37)</f>
        <v/>
      </c>
      <c r="AM29" s="1" t="str">
        <f>IF(複数棟入力用フォーム!AK37="","",複数棟入力用フォーム!AK37)</f>
        <v/>
      </c>
      <c r="AN29" s="1" t="str">
        <f>IF(複数棟入力用フォーム!AL37="","",複数棟入力用フォーム!AL37)</f>
        <v/>
      </c>
      <c r="AO29" s="1" t="str">
        <f>IF(複数棟入力用フォーム!AM37="","",複数棟入力用フォーム!AM37)</f>
        <v/>
      </c>
      <c r="AP29" s="1" t="str">
        <f>IF(複数棟入力用フォーム!AN37="","",複数棟入力用フォーム!AN37)</f>
        <v/>
      </c>
      <c r="AQ29" s="1" t="str">
        <f>IF(複数棟入力用フォーム!AO37="","",複数棟入力用フォーム!AO37)</f>
        <v/>
      </c>
      <c r="AR29" s="1" t="str">
        <f>IF(複数棟入力用フォーム!AP37="管理組合",1,"")</f>
        <v/>
      </c>
      <c r="AS29" s="1" t="str">
        <f>IF(複数棟入力用フォーム!AP37="管理組合法人",1,"")</f>
        <v/>
      </c>
      <c r="AT29" s="1" t="str">
        <f>IF(複数棟入力用フォーム!AQ37="","",複数棟入力用フォーム!AQ37)</f>
        <v/>
      </c>
      <c r="AU29" s="1" t="str">
        <f>IF(複数棟入力用フォーム!AR37="区分所有者",1,"")</f>
        <v/>
      </c>
      <c r="AV29" s="1" t="str">
        <f>IF(複数棟入力用フォーム!AR37="管理会社",1,"")</f>
        <v/>
      </c>
      <c r="AW29" s="1" t="str">
        <f>IF(複数棟入力用フォーム!AR37="その他の専門家",1,"")</f>
        <v/>
      </c>
      <c r="AX29" s="1" t="str">
        <f>IF(複数棟入力用フォーム!AS37="","",複数棟入力用フォーム!AS37)</f>
        <v/>
      </c>
      <c r="AY29" s="1" t="str">
        <f>IF(複数棟入力用フォーム!AT37="","",複数棟入力用フォーム!AT37)</f>
        <v/>
      </c>
      <c r="AZ29" s="1" t="str">
        <f>IF(複数棟入力用フォーム!AU37="区分所有者",1,"")</f>
        <v/>
      </c>
      <c r="BA29" s="1" t="str">
        <f>IF(複数棟入力用フォーム!AU37="外部専門家",1,"")</f>
        <v/>
      </c>
      <c r="BB29" s="1" t="str">
        <f>IF(複数棟入力用フォーム!AU37="不明",1,"")</f>
        <v/>
      </c>
      <c r="BC29" s="1" t="str">
        <f>IF(複数棟入力用フォーム!AV37="","",複数棟入力用フォーム!AV37)</f>
        <v/>
      </c>
      <c r="BD29" s="1" t="str">
        <f>IF(複数棟入力用フォーム!AW37="","",複数棟入力用フォーム!AW37)</f>
        <v/>
      </c>
      <c r="BE29" s="1" t="str">
        <f>IF(複数棟入力用フォーム!AX37="","",複数棟入力用フォーム!AX37)</f>
        <v/>
      </c>
      <c r="BF29" s="1" t="str">
        <f>IF(複数棟入力用フォーム!AY37="","",複数棟入力用フォーム!AY37)</f>
        <v/>
      </c>
      <c r="BG29" s="1" t="str">
        <f>IF(複数棟入力用フォーム!AZ37="","",複数棟入力用フォーム!AZ37)</f>
        <v/>
      </c>
      <c r="BH29" s="1" t="str">
        <f>IF(複数棟入力用フォーム!BA37="","",複数棟入力用フォーム!BA37)</f>
        <v/>
      </c>
      <c r="BI29" s="1" t="str">
        <f>IF(複数棟入力用フォーム!BB37="","",複数棟入力用フォーム!BB37)</f>
        <v/>
      </c>
      <c r="BJ29" s="1" t="str">
        <f>IF(複数棟入力用フォーム!BC37="","",複数棟入力用フォーム!BC37)</f>
        <v/>
      </c>
      <c r="BK29" s="1" t="str">
        <f>IF(複数棟入力用フォーム!BD37="","",複数棟入力用フォーム!BD37)</f>
        <v/>
      </c>
      <c r="BL29" s="1" t="str">
        <f>IF(複数棟入力用フォーム!BE37="","",複数棟入力用フォーム!BE37)</f>
        <v/>
      </c>
      <c r="BM29" s="1" t="str">
        <f>IF(複数棟入力用フォーム!BF37="","",複数棟入力用フォーム!BF37)</f>
        <v/>
      </c>
      <c r="BN29" s="1" t="str">
        <f>IF(複数棟入力用フォーム!BG37="均等積立方式",1,"")</f>
        <v/>
      </c>
      <c r="BO29" s="1" t="str">
        <f>IF(複数棟入力用フォーム!BG37="段階増額積立方式",1,"")</f>
        <v/>
      </c>
      <c r="BP29" s="1" t="str">
        <f>IF(複数棟入力用フォーム!BG37="その他",1,"")</f>
        <v/>
      </c>
      <c r="BQ29" s="1" t="str">
        <f>IF(複数棟入力用フォーム!BG37="不明",1,"")</f>
        <v/>
      </c>
      <c r="BR29" s="1" t="str">
        <f>IF(複数棟入力用フォーム!BH37="","",複数棟入力用フォーム!BH37)</f>
        <v/>
      </c>
      <c r="BS29" s="1" t="str">
        <f>IF(複数棟入力用フォーム!BI37="","",複数棟入力用フォーム!BI37)</f>
        <v/>
      </c>
      <c r="BT29" s="1" t="str">
        <f>IF(複数棟入力用フォーム!BJ37="","",複数棟入力用フォーム!BJ37)</f>
        <v/>
      </c>
      <c r="BU29" s="1" t="str">
        <f>IF(複数棟入力用フォーム!BK37="","",複数棟入力用フォーム!BK37)</f>
        <v/>
      </c>
      <c r="BV29" s="1" t="str">
        <f>IF(複数棟入力用フォーム!BL37="","",複数棟入力用フォーム!BL37)</f>
        <v/>
      </c>
      <c r="BW29" s="1" t="str">
        <f>IF(複数棟入力用フォーム!BM37="","",複数棟入力用フォーム!BM37)</f>
        <v/>
      </c>
      <c r="BX29" s="1" t="str">
        <f>IF(複数棟入力用フォーム!BN37="","",複数棟入力用フォーム!BN37)</f>
        <v/>
      </c>
      <c r="BY29" s="1" t="str">
        <f>IF(複数棟入力用フォーム!BO37="得ている",1,"")</f>
        <v/>
      </c>
      <c r="BZ29" s="1" t="str">
        <f>IF(複数棟入力用フォーム!BO37="得ていない",1,"")</f>
        <v/>
      </c>
      <c r="CA29" s="1" t="str">
        <f>IF(複数棟入力用フォーム!BO37="不明",1,"")</f>
        <v/>
      </c>
      <c r="CB29" s="1" t="str">
        <f>IF(複数棟入力用フォーム!BP37="","",複数棟入力用フォーム!BP37)</f>
        <v/>
      </c>
      <c r="CC29" s="1" t="str">
        <f>IF(複数棟入力用フォーム!BQ37="","",複数棟入力用フォーム!BQ37)</f>
        <v/>
      </c>
      <c r="CD29" s="1" t="str">
        <f>IF(複数棟入力用フォーム!BR37="","",複数棟入力用フォーム!BR37)</f>
        <v/>
      </c>
      <c r="CE29" s="1" t="str">
        <f>IF(複数棟入力用フォーム!BS37="","",複数棟入力用フォーム!BS37)</f>
        <v/>
      </c>
      <c r="CF29" s="1" t="str">
        <f>IF(複数棟入力用フォーム!BT37="実施済",1,"")</f>
        <v/>
      </c>
      <c r="CG29" s="1" t="str">
        <f>IF(複数棟入力用フォーム!BT37="未実施",1,"")</f>
        <v/>
      </c>
      <c r="CH29" s="1" t="str">
        <f>IF(複数棟入力用フォーム!BT37="不明",1,"")</f>
        <v/>
      </c>
      <c r="CI29" s="1" t="str">
        <f>IF(複数棟入力用フォーム!BU37="耐震性あり",1,"")</f>
        <v/>
      </c>
      <c r="CJ29" s="1" t="str">
        <f>IF(複数棟入力用フォーム!BU37="耐震性なし",1,"")</f>
        <v/>
      </c>
      <c r="CK29" s="1" t="str">
        <f>IF(複数棟入力用フォーム!BU37="不明",1,"")</f>
        <v/>
      </c>
      <c r="CL29" s="1" t="str">
        <f>IF(複数棟入力用フォーム!BV37="実施済",1,"")</f>
        <v/>
      </c>
      <c r="CM29" s="1" t="str">
        <f>IF(複数棟入力用フォーム!BV37="未実施",1,"")</f>
        <v/>
      </c>
      <c r="CN29" s="1" t="str">
        <f>IF(複数棟入力用フォーム!BV37="不明",1,"")</f>
        <v/>
      </c>
      <c r="CO29" s="1" t="str">
        <f>IF(複数棟入力用フォーム!BW37="","",複数棟入力用フォーム!BW37)</f>
        <v/>
      </c>
      <c r="CP29" s="1" t="str">
        <f>IF(複数棟入力用フォーム!BX37="","",複数棟入力用フォーム!BX37)</f>
        <v/>
      </c>
      <c r="CQ29" s="1" t="str">
        <f>IF(複数棟入力用フォーム!BY37="","",複数棟入力用フォーム!BY37)</f>
        <v/>
      </c>
      <c r="CR29" s="1" t="str">
        <f>IF(複数棟入力用フォーム!BZ37="","",複数棟入力用フォーム!BZ37)</f>
        <v/>
      </c>
      <c r="CS29" s="1" t="str">
        <f>IF(複数棟入力用フォーム!CA37="","",複数棟入力用フォーム!CA37)</f>
        <v/>
      </c>
      <c r="CT29" s="1" t="str">
        <f>IF(複数棟入力用フォーム!CB37="","",複数棟入力用フォーム!CB37)</f>
        <v/>
      </c>
      <c r="CU29" s="1" t="str">
        <f>IF(複数棟入力用フォーム!CC37="","",複数棟入力用フォーム!CC37)</f>
        <v/>
      </c>
      <c r="CV29" s="1" t="str">
        <f>IF(複数棟入力用フォーム!CD37="","",複数棟入力用フォーム!CD37)</f>
        <v/>
      </c>
      <c r="CW29" s="1" t="str">
        <f>IF(複数棟入力用フォーム!CE37="","",複数棟入力用フォーム!CE37)</f>
        <v/>
      </c>
      <c r="CX29" s="1" t="str">
        <f>IF(複数棟入力用フォーム!CF37="","",複数棟入力用フォーム!CF37)</f>
        <v/>
      </c>
      <c r="CY29" s="1" t="str">
        <f>IF(複数棟入力用フォーム!CG37="","",複数棟入力用フォーム!CG37)</f>
        <v/>
      </c>
      <c r="CZ29" s="1" t="str">
        <f>IF(複数棟入力用フォーム!CH37="","",複数棟入力用フォーム!CH37)</f>
        <v/>
      </c>
      <c r="DA29" s="1" t="str">
        <f>IF(複数棟入力用フォーム!CI37="","",複数棟入力用フォーム!CI37)</f>
        <v/>
      </c>
      <c r="DB29" s="1" t="str">
        <f>IF(複数棟入力用フォーム!CJ37="","",複数棟入力用フォーム!CJ37)</f>
        <v/>
      </c>
      <c r="DC29" s="1" t="str">
        <f>IF(複数棟入力用フォーム!CK37="","",複数棟入力用フォーム!CK37)</f>
        <v/>
      </c>
      <c r="DD29" s="1" t="str">
        <f>IF(複数棟入力用フォーム!CL37="","",複数棟入力用フォーム!CL37)</f>
        <v/>
      </c>
      <c r="DE29" s="1" t="str">
        <f>IF(複数棟入力用フォーム!CM37="","",複数棟入力用フォーム!CM37)</f>
        <v/>
      </c>
      <c r="DF29" s="1" t="str">
        <f>IF(複数棟入力用フォーム!CN37="","",複数棟入力用フォーム!CN37)</f>
        <v/>
      </c>
      <c r="DG29" s="1" t="str">
        <f>IF(複数棟入力用フォーム!CO37="","",複数棟入力用フォーム!CO37)</f>
        <v/>
      </c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</row>
    <row r="30" spans="1:145">
      <c r="A30" s="16" t="str" cm="1">
        <f t="array" ref="A30">IF(SUMPRODUCT(--(B30:DG30&lt;&gt;""))=0,"",複数棟入力用フォーム!$B$3)</f>
        <v/>
      </c>
      <c r="B30" s="7" t="str">
        <f>IF(複数棟入力用フォーム!B38="","",複数棟入力用フォーム!B38)</f>
        <v/>
      </c>
      <c r="C30" s="7" t="str">
        <f>IF(複数棟入力用フォーム!C38="","",複数棟入力用フォーム!C38)</f>
        <v/>
      </c>
      <c r="D30" s="7" t="str">
        <f>IF(複数棟入力用フォーム!D38="","",複数棟入力用フォーム!D38)</f>
        <v/>
      </c>
      <c r="E30" s="7" t="str">
        <f>IF(複数棟入力用フォーム!E38="","",複数棟入力用フォーム!E38)</f>
        <v/>
      </c>
      <c r="F30" s="7" t="str">
        <f>IF(複数棟入力用フォーム!F38="","",複数棟入力用フォーム!F38)</f>
        <v/>
      </c>
      <c r="G30" s="7" t="str">
        <f>IF(複数棟入力用フォーム!G38="","",複数棟入力用フォーム!G38)</f>
        <v/>
      </c>
      <c r="H30" s="7" t="str">
        <f>IF(複数棟入力用フォーム!H38="","",複数棟入力用フォーム!H38)</f>
        <v/>
      </c>
      <c r="I30" s="7" t="str">
        <f>IF(複数棟入力用フォーム!I38="","",複数棟入力用フォーム!I38)</f>
        <v/>
      </c>
      <c r="J30" s="7" t="str">
        <f>IF(複数棟入力用フォーム!J38="","",複数棟入力用フォーム!J38)</f>
        <v/>
      </c>
      <c r="K30" s="7" t="str">
        <f>IF(複数棟入力用フォーム!K38="","",複数棟入力用フォーム!K38)</f>
        <v/>
      </c>
      <c r="L30" s="7" t="str">
        <f>IF(複数棟入力用フォーム!L38="","",複数棟入力用フォーム!L38)</f>
        <v/>
      </c>
      <c r="M30" s="7" t="str">
        <f>IF(複数棟入力用フォーム!M38="","",複数棟入力用フォーム!M38)</f>
        <v/>
      </c>
      <c r="N30" s="7" t="str">
        <f>IF(複数棟入力用フォーム!N38="","",複数棟入力用フォーム!N38)</f>
        <v/>
      </c>
      <c r="O30" s="7" t="str">
        <f>IF(複数棟入力用フォーム!O38="","",複数棟入力用フォーム!O38)</f>
        <v/>
      </c>
      <c r="P30" s="7" t="str">
        <f>IF(複数棟入力用フォーム!P38="","",複数棟入力用フォーム!P38)</f>
        <v/>
      </c>
      <c r="Q30" s="7" t="str">
        <f>IF(複数棟入力用フォーム!Q38="","",複数棟入力用フォーム!Q38)</f>
        <v/>
      </c>
      <c r="R30" s="7" t="str">
        <f>IF(複数棟入力用フォーム!R38="","",複数棟入力用フォーム!R38)</f>
        <v/>
      </c>
      <c r="S30" s="7" t="str">
        <f>IF(複数棟入力用フォーム!S38="","",複数棟入力用フォーム!S38)</f>
        <v/>
      </c>
      <c r="T30" s="7" t="str">
        <f>IF(複数棟入力用フォーム!T38="","",複数棟入力用フォーム!T38)</f>
        <v/>
      </c>
      <c r="U30" s="7" t="str">
        <f>IF(複数棟入力用フォーム!U38="","",複数棟入力用フォーム!U38)</f>
        <v/>
      </c>
      <c r="V30" s="7" t="str">
        <f>IF(複数棟入力用フォーム!V38="","",複数棟入力用フォーム!V38)</f>
        <v/>
      </c>
      <c r="W30" s="7" t="str">
        <f>IF(複数棟入力用フォーム!W38="","",複数棟入力用フォーム!W38)</f>
        <v/>
      </c>
      <c r="X30" s="7" t="str">
        <f>IF(複数棟入力用フォーム!X38="","",複数棟入力用フォーム!X38)</f>
        <v/>
      </c>
      <c r="Y30" s="7" t="str">
        <f>IF(複数棟入力用フォーム!Y38="","",複数棟入力用フォーム!Y38)</f>
        <v/>
      </c>
      <c r="Z30" s="7" t="str">
        <f>IF(複数棟入力用フォーム!Z38="","",複数棟入力用フォーム!Z38)</f>
        <v/>
      </c>
      <c r="AA30" s="1" t="str">
        <f>IF(ISNUMBER(SEARCH("店舗",複数棟入力用フォーム!AA38)),1,"")</f>
        <v/>
      </c>
      <c r="AB30" s="1" t="str">
        <f>IF(ISNUMBER(SEARCH("事務所",複数棟入力用フォーム!AA38)),1,"")</f>
        <v/>
      </c>
      <c r="AC30" s="1" t="str">
        <f>IF(ISNUMBER(SEARCH("その他",複数棟入力用フォーム!AA38)),1,"")</f>
        <v/>
      </c>
      <c r="AD30" s="1" t="str">
        <f>IF(複数棟入力用フォーム!AB38="","",複数棟入力用フォーム!AB38)</f>
        <v/>
      </c>
      <c r="AE30" s="1" t="str">
        <f>IF(複数棟入力用フォーム!AC38="","",複数棟入力用フォーム!AC38)</f>
        <v/>
      </c>
      <c r="AF30" s="1" t="str">
        <f>IF(複数棟入力用フォーム!AD38="","",複数棟入力用フォーム!AD38)</f>
        <v/>
      </c>
      <c r="AG30" s="1" t="str">
        <f>IF(複数棟入力用フォーム!AE38="","",複数棟入力用フォーム!AE38)</f>
        <v/>
      </c>
      <c r="AH30" s="1" t="str">
        <f>IF(複数棟入力用フォーム!AF38="","",複数棟入力用フォーム!AF38)</f>
        <v/>
      </c>
      <c r="AI30" s="1" t="str">
        <f>IF(複数棟入力用フォーム!AG38="","",複数棟入力用フォーム!AG38)</f>
        <v/>
      </c>
      <c r="AJ30" s="1" t="str">
        <f>IF(複数棟入力用フォーム!AH38="","",複数棟入力用フォーム!AH38)</f>
        <v/>
      </c>
      <c r="AK30" s="1" t="str">
        <f>IF(複数棟入力用フォーム!AI38="","",複数棟入力用フォーム!AI38)</f>
        <v/>
      </c>
      <c r="AL30" s="1" t="str">
        <f>IF(複数棟入力用フォーム!AJ38="","",複数棟入力用フォーム!AJ38)</f>
        <v/>
      </c>
      <c r="AM30" s="1" t="str">
        <f>IF(複数棟入力用フォーム!AK38="","",複数棟入力用フォーム!AK38)</f>
        <v/>
      </c>
      <c r="AN30" s="1" t="str">
        <f>IF(複数棟入力用フォーム!AL38="","",複数棟入力用フォーム!AL38)</f>
        <v/>
      </c>
      <c r="AO30" s="1" t="str">
        <f>IF(複数棟入力用フォーム!AM38="","",複数棟入力用フォーム!AM38)</f>
        <v/>
      </c>
      <c r="AP30" s="1" t="str">
        <f>IF(複数棟入力用フォーム!AN38="","",複数棟入力用フォーム!AN38)</f>
        <v/>
      </c>
      <c r="AQ30" s="1" t="str">
        <f>IF(複数棟入力用フォーム!AO38="","",複数棟入力用フォーム!AO38)</f>
        <v/>
      </c>
      <c r="AR30" s="1" t="str">
        <f>IF(複数棟入力用フォーム!AP38="管理組合",1,"")</f>
        <v/>
      </c>
      <c r="AS30" s="1" t="str">
        <f>IF(複数棟入力用フォーム!AP38="管理組合法人",1,"")</f>
        <v/>
      </c>
      <c r="AT30" s="1" t="str">
        <f>IF(複数棟入力用フォーム!AQ38="","",複数棟入力用フォーム!AQ38)</f>
        <v/>
      </c>
      <c r="AU30" s="1" t="str">
        <f>IF(複数棟入力用フォーム!AR38="区分所有者",1,"")</f>
        <v/>
      </c>
      <c r="AV30" s="1" t="str">
        <f>IF(複数棟入力用フォーム!AR38="管理会社",1,"")</f>
        <v/>
      </c>
      <c r="AW30" s="1" t="str">
        <f>IF(複数棟入力用フォーム!AR38="その他の専門家",1,"")</f>
        <v/>
      </c>
      <c r="AX30" s="1" t="str">
        <f>IF(複数棟入力用フォーム!AS38="","",複数棟入力用フォーム!AS38)</f>
        <v/>
      </c>
      <c r="AY30" s="1" t="str">
        <f>IF(複数棟入力用フォーム!AT38="","",複数棟入力用フォーム!AT38)</f>
        <v/>
      </c>
      <c r="AZ30" s="1" t="str">
        <f>IF(複数棟入力用フォーム!AU38="区分所有者",1,"")</f>
        <v/>
      </c>
      <c r="BA30" s="1" t="str">
        <f>IF(複数棟入力用フォーム!AU38="外部専門家",1,"")</f>
        <v/>
      </c>
      <c r="BB30" s="1" t="str">
        <f>IF(複数棟入力用フォーム!AU38="不明",1,"")</f>
        <v/>
      </c>
      <c r="BC30" s="1" t="str">
        <f>IF(複数棟入力用フォーム!AV38="","",複数棟入力用フォーム!AV38)</f>
        <v/>
      </c>
      <c r="BD30" s="1" t="str">
        <f>IF(複数棟入力用フォーム!AW38="","",複数棟入力用フォーム!AW38)</f>
        <v/>
      </c>
      <c r="BE30" s="1" t="str">
        <f>IF(複数棟入力用フォーム!AX38="","",複数棟入力用フォーム!AX38)</f>
        <v/>
      </c>
      <c r="BF30" s="1" t="str">
        <f>IF(複数棟入力用フォーム!AY38="","",複数棟入力用フォーム!AY38)</f>
        <v/>
      </c>
      <c r="BG30" s="1" t="str">
        <f>IF(複数棟入力用フォーム!AZ38="","",複数棟入力用フォーム!AZ38)</f>
        <v/>
      </c>
      <c r="BH30" s="1" t="str">
        <f>IF(複数棟入力用フォーム!BA38="","",複数棟入力用フォーム!BA38)</f>
        <v/>
      </c>
      <c r="BI30" s="1" t="str">
        <f>IF(複数棟入力用フォーム!BB38="","",複数棟入力用フォーム!BB38)</f>
        <v/>
      </c>
      <c r="BJ30" s="1" t="str">
        <f>IF(複数棟入力用フォーム!BC38="","",複数棟入力用フォーム!BC38)</f>
        <v/>
      </c>
      <c r="BK30" s="1" t="str">
        <f>IF(複数棟入力用フォーム!BD38="","",複数棟入力用フォーム!BD38)</f>
        <v/>
      </c>
      <c r="BL30" s="1" t="str">
        <f>IF(複数棟入力用フォーム!BE38="","",複数棟入力用フォーム!BE38)</f>
        <v/>
      </c>
      <c r="BM30" s="1" t="str">
        <f>IF(複数棟入力用フォーム!BF38="","",複数棟入力用フォーム!BF38)</f>
        <v/>
      </c>
      <c r="BN30" s="1" t="str">
        <f>IF(複数棟入力用フォーム!BG38="均等積立方式",1,"")</f>
        <v/>
      </c>
      <c r="BO30" s="1" t="str">
        <f>IF(複数棟入力用フォーム!BG38="段階増額積立方式",1,"")</f>
        <v/>
      </c>
      <c r="BP30" s="1" t="str">
        <f>IF(複数棟入力用フォーム!BG38="その他",1,"")</f>
        <v/>
      </c>
      <c r="BQ30" s="1" t="str">
        <f>IF(複数棟入力用フォーム!BG38="不明",1,"")</f>
        <v/>
      </c>
      <c r="BR30" s="1" t="str">
        <f>IF(複数棟入力用フォーム!BH38="","",複数棟入力用フォーム!BH38)</f>
        <v/>
      </c>
      <c r="BS30" s="1" t="str">
        <f>IF(複数棟入力用フォーム!BI38="","",複数棟入力用フォーム!BI38)</f>
        <v/>
      </c>
      <c r="BT30" s="1" t="str">
        <f>IF(複数棟入力用フォーム!BJ38="","",複数棟入力用フォーム!BJ38)</f>
        <v/>
      </c>
      <c r="BU30" s="1" t="str">
        <f>IF(複数棟入力用フォーム!BK38="","",複数棟入力用フォーム!BK38)</f>
        <v/>
      </c>
      <c r="BV30" s="1" t="str">
        <f>IF(複数棟入力用フォーム!BL38="","",複数棟入力用フォーム!BL38)</f>
        <v/>
      </c>
      <c r="BW30" s="1" t="str">
        <f>IF(複数棟入力用フォーム!BM38="","",複数棟入力用フォーム!BM38)</f>
        <v/>
      </c>
      <c r="BX30" s="1" t="str">
        <f>IF(複数棟入力用フォーム!BN38="","",複数棟入力用フォーム!BN38)</f>
        <v/>
      </c>
      <c r="BY30" s="1" t="str">
        <f>IF(複数棟入力用フォーム!BO38="得ている",1,"")</f>
        <v/>
      </c>
      <c r="BZ30" s="1" t="str">
        <f>IF(複数棟入力用フォーム!BO38="得ていない",1,"")</f>
        <v/>
      </c>
      <c r="CA30" s="1" t="str">
        <f>IF(複数棟入力用フォーム!BO38="不明",1,"")</f>
        <v/>
      </c>
      <c r="CB30" s="1" t="str">
        <f>IF(複数棟入力用フォーム!BP38="","",複数棟入力用フォーム!BP38)</f>
        <v/>
      </c>
      <c r="CC30" s="1" t="str">
        <f>IF(複数棟入力用フォーム!BQ38="","",複数棟入力用フォーム!BQ38)</f>
        <v/>
      </c>
      <c r="CD30" s="1" t="str">
        <f>IF(複数棟入力用フォーム!BR38="","",複数棟入力用フォーム!BR38)</f>
        <v/>
      </c>
      <c r="CE30" s="1" t="str">
        <f>IF(複数棟入力用フォーム!BS38="","",複数棟入力用フォーム!BS38)</f>
        <v/>
      </c>
      <c r="CF30" s="1" t="str">
        <f>IF(複数棟入力用フォーム!BT38="実施済",1,"")</f>
        <v/>
      </c>
      <c r="CG30" s="1" t="str">
        <f>IF(複数棟入力用フォーム!BT38="未実施",1,"")</f>
        <v/>
      </c>
      <c r="CH30" s="1" t="str">
        <f>IF(複数棟入力用フォーム!BT38="不明",1,"")</f>
        <v/>
      </c>
      <c r="CI30" s="1" t="str">
        <f>IF(複数棟入力用フォーム!BU38="耐震性あり",1,"")</f>
        <v/>
      </c>
      <c r="CJ30" s="1" t="str">
        <f>IF(複数棟入力用フォーム!BU38="耐震性なし",1,"")</f>
        <v/>
      </c>
      <c r="CK30" s="1" t="str">
        <f>IF(複数棟入力用フォーム!BU38="不明",1,"")</f>
        <v/>
      </c>
      <c r="CL30" s="1" t="str">
        <f>IF(複数棟入力用フォーム!BV38="実施済",1,"")</f>
        <v/>
      </c>
      <c r="CM30" s="1" t="str">
        <f>IF(複数棟入力用フォーム!BV38="未実施",1,"")</f>
        <v/>
      </c>
      <c r="CN30" s="1" t="str">
        <f>IF(複数棟入力用フォーム!BV38="不明",1,"")</f>
        <v/>
      </c>
      <c r="CO30" s="1" t="str">
        <f>IF(複数棟入力用フォーム!BW38="","",複数棟入力用フォーム!BW38)</f>
        <v/>
      </c>
      <c r="CP30" s="1" t="str">
        <f>IF(複数棟入力用フォーム!BX38="","",複数棟入力用フォーム!BX38)</f>
        <v/>
      </c>
      <c r="CQ30" s="1" t="str">
        <f>IF(複数棟入力用フォーム!BY38="","",複数棟入力用フォーム!BY38)</f>
        <v/>
      </c>
      <c r="CR30" s="1" t="str">
        <f>IF(複数棟入力用フォーム!BZ38="","",複数棟入力用フォーム!BZ38)</f>
        <v/>
      </c>
      <c r="CS30" s="1" t="str">
        <f>IF(複数棟入力用フォーム!CA38="","",複数棟入力用フォーム!CA38)</f>
        <v/>
      </c>
      <c r="CT30" s="1" t="str">
        <f>IF(複数棟入力用フォーム!CB38="","",複数棟入力用フォーム!CB38)</f>
        <v/>
      </c>
      <c r="CU30" s="1" t="str">
        <f>IF(複数棟入力用フォーム!CC38="","",複数棟入力用フォーム!CC38)</f>
        <v/>
      </c>
      <c r="CV30" s="1" t="str">
        <f>IF(複数棟入力用フォーム!CD38="","",複数棟入力用フォーム!CD38)</f>
        <v/>
      </c>
      <c r="CW30" s="1" t="str">
        <f>IF(複数棟入力用フォーム!CE38="","",複数棟入力用フォーム!CE38)</f>
        <v/>
      </c>
      <c r="CX30" s="1" t="str">
        <f>IF(複数棟入力用フォーム!CF38="","",複数棟入力用フォーム!CF38)</f>
        <v/>
      </c>
      <c r="CY30" s="1" t="str">
        <f>IF(複数棟入力用フォーム!CG38="","",複数棟入力用フォーム!CG38)</f>
        <v/>
      </c>
      <c r="CZ30" s="1" t="str">
        <f>IF(複数棟入力用フォーム!CH38="","",複数棟入力用フォーム!CH38)</f>
        <v/>
      </c>
      <c r="DA30" s="1" t="str">
        <f>IF(複数棟入力用フォーム!CI38="","",複数棟入力用フォーム!CI38)</f>
        <v/>
      </c>
      <c r="DB30" s="1" t="str">
        <f>IF(複数棟入力用フォーム!CJ38="","",複数棟入力用フォーム!CJ38)</f>
        <v/>
      </c>
      <c r="DC30" s="1" t="str">
        <f>IF(複数棟入力用フォーム!CK38="","",複数棟入力用フォーム!CK38)</f>
        <v/>
      </c>
      <c r="DD30" s="1" t="str">
        <f>IF(複数棟入力用フォーム!CL38="","",複数棟入力用フォーム!CL38)</f>
        <v/>
      </c>
      <c r="DE30" s="1" t="str">
        <f>IF(複数棟入力用フォーム!CM38="","",複数棟入力用フォーム!CM38)</f>
        <v/>
      </c>
      <c r="DF30" s="1" t="str">
        <f>IF(複数棟入力用フォーム!CN38="","",複数棟入力用フォーム!CN38)</f>
        <v/>
      </c>
      <c r="DG30" s="1" t="str">
        <f>IF(複数棟入力用フォーム!CO38="","",複数棟入力用フォーム!CO38)</f>
        <v/>
      </c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</row>
    <row r="31" spans="1:145">
      <c r="A31" s="16" t="str" cm="1">
        <f t="array" ref="A31">IF(SUMPRODUCT(--(B31:DG31&lt;&gt;""))=0,"",複数棟入力用フォーム!$B$3)</f>
        <v/>
      </c>
      <c r="B31" s="7" t="str">
        <f>IF(複数棟入力用フォーム!B39="","",複数棟入力用フォーム!B39)</f>
        <v/>
      </c>
      <c r="C31" s="7" t="str">
        <f>IF(複数棟入力用フォーム!C39="","",複数棟入力用フォーム!C39)</f>
        <v/>
      </c>
      <c r="D31" s="7" t="str">
        <f>IF(複数棟入力用フォーム!D39="","",複数棟入力用フォーム!D39)</f>
        <v/>
      </c>
      <c r="E31" s="7" t="str">
        <f>IF(複数棟入力用フォーム!E39="","",複数棟入力用フォーム!E39)</f>
        <v/>
      </c>
      <c r="F31" s="7" t="str">
        <f>IF(複数棟入力用フォーム!F39="","",複数棟入力用フォーム!F39)</f>
        <v/>
      </c>
      <c r="G31" s="7" t="str">
        <f>IF(複数棟入力用フォーム!G39="","",複数棟入力用フォーム!G39)</f>
        <v/>
      </c>
      <c r="H31" s="7" t="str">
        <f>IF(複数棟入力用フォーム!H39="","",複数棟入力用フォーム!H39)</f>
        <v/>
      </c>
      <c r="I31" s="7" t="str">
        <f>IF(複数棟入力用フォーム!I39="","",複数棟入力用フォーム!I39)</f>
        <v/>
      </c>
      <c r="J31" s="7" t="str">
        <f>IF(複数棟入力用フォーム!J39="","",複数棟入力用フォーム!J39)</f>
        <v/>
      </c>
      <c r="K31" s="7" t="str">
        <f>IF(複数棟入力用フォーム!K39="","",複数棟入力用フォーム!K39)</f>
        <v/>
      </c>
      <c r="L31" s="7" t="str">
        <f>IF(複数棟入力用フォーム!L39="","",複数棟入力用フォーム!L39)</f>
        <v/>
      </c>
      <c r="M31" s="7" t="str">
        <f>IF(複数棟入力用フォーム!M39="","",複数棟入力用フォーム!M39)</f>
        <v/>
      </c>
      <c r="N31" s="7" t="str">
        <f>IF(複数棟入力用フォーム!N39="","",複数棟入力用フォーム!N39)</f>
        <v/>
      </c>
      <c r="O31" s="7" t="str">
        <f>IF(複数棟入力用フォーム!O39="","",複数棟入力用フォーム!O39)</f>
        <v/>
      </c>
      <c r="P31" s="7" t="str">
        <f>IF(複数棟入力用フォーム!P39="","",複数棟入力用フォーム!P39)</f>
        <v/>
      </c>
      <c r="Q31" s="7" t="str">
        <f>IF(複数棟入力用フォーム!Q39="","",複数棟入力用フォーム!Q39)</f>
        <v/>
      </c>
      <c r="R31" s="7" t="str">
        <f>IF(複数棟入力用フォーム!R39="","",複数棟入力用フォーム!R39)</f>
        <v/>
      </c>
      <c r="S31" s="7" t="str">
        <f>IF(複数棟入力用フォーム!S39="","",複数棟入力用フォーム!S39)</f>
        <v/>
      </c>
      <c r="T31" s="7" t="str">
        <f>IF(複数棟入力用フォーム!T39="","",複数棟入力用フォーム!T39)</f>
        <v/>
      </c>
      <c r="U31" s="7" t="str">
        <f>IF(複数棟入力用フォーム!U39="","",複数棟入力用フォーム!U39)</f>
        <v/>
      </c>
      <c r="V31" s="7" t="str">
        <f>IF(複数棟入力用フォーム!V39="","",複数棟入力用フォーム!V39)</f>
        <v/>
      </c>
      <c r="W31" s="7" t="str">
        <f>IF(複数棟入力用フォーム!W39="","",複数棟入力用フォーム!W39)</f>
        <v/>
      </c>
      <c r="X31" s="7" t="str">
        <f>IF(複数棟入力用フォーム!X39="","",複数棟入力用フォーム!X39)</f>
        <v/>
      </c>
      <c r="Y31" s="7" t="str">
        <f>IF(複数棟入力用フォーム!Y39="","",複数棟入力用フォーム!Y39)</f>
        <v/>
      </c>
      <c r="Z31" s="7" t="str">
        <f>IF(複数棟入力用フォーム!Z39="","",複数棟入力用フォーム!Z39)</f>
        <v/>
      </c>
      <c r="AA31" s="1" t="str">
        <f>IF(ISNUMBER(SEARCH("店舗",複数棟入力用フォーム!AA39)),1,"")</f>
        <v/>
      </c>
      <c r="AB31" s="1" t="str">
        <f>IF(ISNUMBER(SEARCH("事務所",複数棟入力用フォーム!AA39)),1,"")</f>
        <v/>
      </c>
      <c r="AC31" s="1" t="str">
        <f>IF(ISNUMBER(SEARCH("その他",複数棟入力用フォーム!AA39)),1,"")</f>
        <v/>
      </c>
      <c r="AD31" s="1" t="str">
        <f>IF(複数棟入力用フォーム!AB39="","",複数棟入力用フォーム!AB39)</f>
        <v/>
      </c>
      <c r="AE31" s="1" t="str">
        <f>IF(複数棟入力用フォーム!AC39="","",複数棟入力用フォーム!AC39)</f>
        <v/>
      </c>
      <c r="AF31" s="1" t="str">
        <f>IF(複数棟入力用フォーム!AD39="","",複数棟入力用フォーム!AD39)</f>
        <v/>
      </c>
      <c r="AG31" s="1" t="str">
        <f>IF(複数棟入力用フォーム!AE39="","",複数棟入力用フォーム!AE39)</f>
        <v/>
      </c>
      <c r="AH31" s="1" t="str">
        <f>IF(複数棟入力用フォーム!AF39="","",複数棟入力用フォーム!AF39)</f>
        <v/>
      </c>
      <c r="AI31" s="1" t="str">
        <f>IF(複数棟入力用フォーム!AG39="","",複数棟入力用フォーム!AG39)</f>
        <v/>
      </c>
      <c r="AJ31" s="1" t="str">
        <f>IF(複数棟入力用フォーム!AH39="","",複数棟入力用フォーム!AH39)</f>
        <v/>
      </c>
      <c r="AK31" s="1" t="str">
        <f>IF(複数棟入力用フォーム!AI39="","",複数棟入力用フォーム!AI39)</f>
        <v/>
      </c>
      <c r="AL31" s="1" t="str">
        <f>IF(複数棟入力用フォーム!AJ39="","",複数棟入力用フォーム!AJ39)</f>
        <v/>
      </c>
      <c r="AM31" s="1" t="str">
        <f>IF(複数棟入力用フォーム!AK39="","",複数棟入力用フォーム!AK39)</f>
        <v/>
      </c>
      <c r="AN31" s="1" t="str">
        <f>IF(複数棟入力用フォーム!AL39="","",複数棟入力用フォーム!AL39)</f>
        <v/>
      </c>
      <c r="AO31" s="1" t="str">
        <f>IF(複数棟入力用フォーム!AM39="","",複数棟入力用フォーム!AM39)</f>
        <v/>
      </c>
      <c r="AP31" s="1" t="str">
        <f>IF(複数棟入力用フォーム!AN39="","",複数棟入力用フォーム!AN39)</f>
        <v/>
      </c>
      <c r="AQ31" s="1" t="str">
        <f>IF(複数棟入力用フォーム!AO39="","",複数棟入力用フォーム!AO39)</f>
        <v/>
      </c>
      <c r="AR31" s="1" t="str">
        <f>IF(複数棟入力用フォーム!AP39="管理組合",1,"")</f>
        <v/>
      </c>
      <c r="AS31" s="1" t="str">
        <f>IF(複数棟入力用フォーム!AP39="管理組合法人",1,"")</f>
        <v/>
      </c>
      <c r="AT31" s="1" t="str">
        <f>IF(複数棟入力用フォーム!AQ39="","",複数棟入力用フォーム!AQ39)</f>
        <v/>
      </c>
      <c r="AU31" s="1" t="str">
        <f>IF(複数棟入力用フォーム!AR39="区分所有者",1,"")</f>
        <v/>
      </c>
      <c r="AV31" s="1" t="str">
        <f>IF(複数棟入力用フォーム!AR39="管理会社",1,"")</f>
        <v/>
      </c>
      <c r="AW31" s="1" t="str">
        <f>IF(複数棟入力用フォーム!AR39="その他の専門家",1,"")</f>
        <v/>
      </c>
      <c r="AX31" s="1" t="str">
        <f>IF(複数棟入力用フォーム!AS39="","",複数棟入力用フォーム!AS39)</f>
        <v/>
      </c>
      <c r="AY31" s="1" t="str">
        <f>IF(複数棟入力用フォーム!AT39="","",複数棟入力用フォーム!AT39)</f>
        <v/>
      </c>
      <c r="AZ31" s="1" t="str">
        <f>IF(複数棟入力用フォーム!AU39="区分所有者",1,"")</f>
        <v/>
      </c>
      <c r="BA31" s="1" t="str">
        <f>IF(複数棟入力用フォーム!AU39="外部専門家",1,"")</f>
        <v/>
      </c>
      <c r="BB31" s="1" t="str">
        <f>IF(複数棟入力用フォーム!AU39="不明",1,"")</f>
        <v/>
      </c>
      <c r="BC31" s="1" t="str">
        <f>IF(複数棟入力用フォーム!AV39="","",複数棟入力用フォーム!AV39)</f>
        <v/>
      </c>
      <c r="BD31" s="1" t="str">
        <f>IF(複数棟入力用フォーム!AW39="","",複数棟入力用フォーム!AW39)</f>
        <v/>
      </c>
      <c r="BE31" s="1" t="str">
        <f>IF(複数棟入力用フォーム!AX39="","",複数棟入力用フォーム!AX39)</f>
        <v/>
      </c>
      <c r="BF31" s="1" t="str">
        <f>IF(複数棟入力用フォーム!AY39="","",複数棟入力用フォーム!AY39)</f>
        <v/>
      </c>
      <c r="BG31" s="1" t="str">
        <f>IF(複数棟入力用フォーム!AZ39="","",複数棟入力用フォーム!AZ39)</f>
        <v/>
      </c>
      <c r="BH31" s="1" t="str">
        <f>IF(複数棟入力用フォーム!BA39="","",複数棟入力用フォーム!BA39)</f>
        <v/>
      </c>
      <c r="BI31" s="1" t="str">
        <f>IF(複数棟入力用フォーム!BB39="","",複数棟入力用フォーム!BB39)</f>
        <v/>
      </c>
      <c r="BJ31" s="1" t="str">
        <f>IF(複数棟入力用フォーム!BC39="","",複数棟入力用フォーム!BC39)</f>
        <v/>
      </c>
      <c r="BK31" s="1" t="str">
        <f>IF(複数棟入力用フォーム!BD39="","",複数棟入力用フォーム!BD39)</f>
        <v/>
      </c>
      <c r="BL31" s="1" t="str">
        <f>IF(複数棟入力用フォーム!BE39="","",複数棟入力用フォーム!BE39)</f>
        <v/>
      </c>
      <c r="BM31" s="1" t="str">
        <f>IF(複数棟入力用フォーム!BF39="","",複数棟入力用フォーム!BF39)</f>
        <v/>
      </c>
      <c r="BN31" s="1" t="str">
        <f>IF(複数棟入力用フォーム!BG39="均等積立方式",1,"")</f>
        <v/>
      </c>
      <c r="BO31" s="1" t="str">
        <f>IF(複数棟入力用フォーム!BG39="段階増額積立方式",1,"")</f>
        <v/>
      </c>
      <c r="BP31" s="1" t="str">
        <f>IF(複数棟入力用フォーム!BG39="その他",1,"")</f>
        <v/>
      </c>
      <c r="BQ31" s="1" t="str">
        <f>IF(複数棟入力用フォーム!BG39="不明",1,"")</f>
        <v/>
      </c>
      <c r="BR31" s="1" t="str">
        <f>IF(複数棟入力用フォーム!BH39="","",複数棟入力用フォーム!BH39)</f>
        <v/>
      </c>
      <c r="BS31" s="1" t="str">
        <f>IF(複数棟入力用フォーム!BI39="","",複数棟入力用フォーム!BI39)</f>
        <v/>
      </c>
      <c r="BT31" s="1" t="str">
        <f>IF(複数棟入力用フォーム!BJ39="","",複数棟入力用フォーム!BJ39)</f>
        <v/>
      </c>
      <c r="BU31" s="1" t="str">
        <f>IF(複数棟入力用フォーム!BK39="","",複数棟入力用フォーム!BK39)</f>
        <v/>
      </c>
      <c r="BV31" s="1" t="str">
        <f>IF(複数棟入力用フォーム!BL39="","",複数棟入力用フォーム!BL39)</f>
        <v/>
      </c>
      <c r="BW31" s="1" t="str">
        <f>IF(複数棟入力用フォーム!BM39="","",複数棟入力用フォーム!BM39)</f>
        <v/>
      </c>
      <c r="BX31" s="1" t="str">
        <f>IF(複数棟入力用フォーム!BN39="","",複数棟入力用フォーム!BN39)</f>
        <v/>
      </c>
      <c r="BY31" s="1" t="str">
        <f>IF(複数棟入力用フォーム!BO39="得ている",1,"")</f>
        <v/>
      </c>
      <c r="BZ31" s="1" t="str">
        <f>IF(複数棟入力用フォーム!BO39="得ていない",1,"")</f>
        <v/>
      </c>
      <c r="CA31" s="1" t="str">
        <f>IF(複数棟入力用フォーム!BO39="不明",1,"")</f>
        <v/>
      </c>
      <c r="CB31" s="1" t="str">
        <f>IF(複数棟入力用フォーム!BP39="","",複数棟入力用フォーム!BP39)</f>
        <v/>
      </c>
      <c r="CC31" s="1" t="str">
        <f>IF(複数棟入力用フォーム!BQ39="","",複数棟入力用フォーム!BQ39)</f>
        <v/>
      </c>
      <c r="CD31" s="1" t="str">
        <f>IF(複数棟入力用フォーム!BR39="","",複数棟入力用フォーム!BR39)</f>
        <v/>
      </c>
      <c r="CE31" s="1" t="str">
        <f>IF(複数棟入力用フォーム!BS39="","",複数棟入力用フォーム!BS39)</f>
        <v/>
      </c>
      <c r="CF31" s="1" t="str">
        <f>IF(複数棟入力用フォーム!BT39="実施済",1,"")</f>
        <v/>
      </c>
      <c r="CG31" s="1" t="str">
        <f>IF(複数棟入力用フォーム!BT39="未実施",1,"")</f>
        <v/>
      </c>
      <c r="CH31" s="1" t="str">
        <f>IF(複数棟入力用フォーム!BT39="不明",1,"")</f>
        <v/>
      </c>
      <c r="CI31" s="1" t="str">
        <f>IF(複数棟入力用フォーム!BU39="耐震性あり",1,"")</f>
        <v/>
      </c>
      <c r="CJ31" s="1" t="str">
        <f>IF(複数棟入力用フォーム!BU39="耐震性なし",1,"")</f>
        <v/>
      </c>
      <c r="CK31" s="1" t="str">
        <f>IF(複数棟入力用フォーム!BU39="不明",1,"")</f>
        <v/>
      </c>
      <c r="CL31" s="1" t="str">
        <f>IF(複数棟入力用フォーム!BV39="実施済",1,"")</f>
        <v/>
      </c>
      <c r="CM31" s="1" t="str">
        <f>IF(複数棟入力用フォーム!BV39="未実施",1,"")</f>
        <v/>
      </c>
      <c r="CN31" s="1" t="str">
        <f>IF(複数棟入力用フォーム!BV39="不明",1,"")</f>
        <v/>
      </c>
      <c r="CO31" s="1" t="str">
        <f>IF(複数棟入力用フォーム!BW39="","",複数棟入力用フォーム!BW39)</f>
        <v/>
      </c>
      <c r="CP31" s="1" t="str">
        <f>IF(複数棟入力用フォーム!BX39="","",複数棟入力用フォーム!BX39)</f>
        <v/>
      </c>
      <c r="CQ31" s="1" t="str">
        <f>IF(複数棟入力用フォーム!BY39="","",複数棟入力用フォーム!BY39)</f>
        <v/>
      </c>
      <c r="CR31" s="1" t="str">
        <f>IF(複数棟入力用フォーム!BZ39="","",複数棟入力用フォーム!BZ39)</f>
        <v/>
      </c>
      <c r="CS31" s="1" t="str">
        <f>IF(複数棟入力用フォーム!CA39="","",複数棟入力用フォーム!CA39)</f>
        <v/>
      </c>
      <c r="CT31" s="1" t="str">
        <f>IF(複数棟入力用フォーム!CB39="","",複数棟入力用フォーム!CB39)</f>
        <v/>
      </c>
      <c r="CU31" s="1" t="str">
        <f>IF(複数棟入力用フォーム!CC39="","",複数棟入力用フォーム!CC39)</f>
        <v/>
      </c>
      <c r="CV31" s="1" t="str">
        <f>IF(複数棟入力用フォーム!CD39="","",複数棟入力用フォーム!CD39)</f>
        <v/>
      </c>
      <c r="CW31" s="1" t="str">
        <f>IF(複数棟入力用フォーム!CE39="","",複数棟入力用フォーム!CE39)</f>
        <v/>
      </c>
      <c r="CX31" s="1" t="str">
        <f>IF(複数棟入力用フォーム!CF39="","",複数棟入力用フォーム!CF39)</f>
        <v/>
      </c>
      <c r="CY31" s="1" t="str">
        <f>IF(複数棟入力用フォーム!CG39="","",複数棟入力用フォーム!CG39)</f>
        <v/>
      </c>
      <c r="CZ31" s="1" t="str">
        <f>IF(複数棟入力用フォーム!CH39="","",複数棟入力用フォーム!CH39)</f>
        <v/>
      </c>
      <c r="DA31" s="1" t="str">
        <f>IF(複数棟入力用フォーム!CI39="","",複数棟入力用フォーム!CI39)</f>
        <v/>
      </c>
      <c r="DB31" s="1" t="str">
        <f>IF(複数棟入力用フォーム!CJ39="","",複数棟入力用フォーム!CJ39)</f>
        <v/>
      </c>
      <c r="DC31" s="1" t="str">
        <f>IF(複数棟入力用フォーム!CK39="","",複数棟入力用フォーム!CK39)</f>
        <v/>
      </c>
      <c r="DD31" s="1" t="str">
        <f>IF(複数棟入力用フォーム!CL39="","",複数棟入力用フォーム!CL39)</f>
        <v/>
      </c>
      <c r="DE31" s="1" t="str">
        <f>IF(複数棟入力用フォーム!CM39="","",複数棟入力用フォーム!CM39)</f>
        <v/>
      </c>
      <c r="DF31" s="1" t="str">
        <f>IF(複数棟入力用フォーム!CN39="","",複数棟入力用フォーム!CN39)</f>
        <v/>
      </c>
      <c r="DG31" s="1" t="str">
        <f>IF(複数棟入力用フォーム!CO39="","",複数棟入力用フォーム!CO39)</f>
        <v/>
      </c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</row>
    <row r="32" spans="1:145">
      <c r="A32" s="16" t="str" cm="1">
        <f t="array" ref="A32">IF(SUMPRODUCT(--(B32:DG32&lt;&gt;""))=0,"",複数棟入力用フォーム!$B$3)</f>
        <v/>
      </c>
      <c r="B32" s="7" t="str">
        <f>IF(複数棟入力用フォーム!B40="","",複数棟入力用フォーム!B40)</f>
        <v/>
      </c>
      <c r="C32" s="7" t="str">
        <f>IF(複数棟入力用フォーム!C40="","",複数棟入力用フォーム!C40)</f>
        <v/>
      </c>
      <c r="D32" s="7" t="str">
        <f>IF(複数棟入力用フォーム!D40="","",複数棟入力用フォーム!D40)</f>
        <v/>
      </c>
      <c r="E32" s="7" t="str">
        <f>IF(複数棟入力用フォーム!E40="","",複数棟入力用フォーム!E40)</f>
        <v/>
      </c>
      <c r="F32" s="7" t="str">
        <f>IF(複数棟入力用フォーム!F40="","",複数棟入力用フォーム!F40)</f>
        <v/>
      </c>
      <c r="G32" s="7" t="str">
        <f>IF(複数棟入力用フォーム!G40="","",複数棟入力用フォーム!G40)</f>
        <v/>
      </c>
      <c r="H32" s="7" t="str">
        <f>IF(複数棟入力用フォーム!H40="","",複数棟入力用フォーム!H40)</f>
        <v/>
      </c>
      <c r="I32" s="7" t="str">
        <f>IF(複数棟入力用フォーム!I40="","",複数棟入力用フォーム!I40)</f>
        <v/>
      </c>
      <c r="J32" s="7" t="str">
        <f>IF(複数棟入力用フォーム!J40="","",複数棟入力用フォーム!J40)</f>
        <v/>
      </c>
      <c r="K32" s="7" t="str">
        <f>IF(複数棟入力用フォーム!K40="","",複数棟入力用フォーム!K40)</f>
        <v/>
      </c>
      <c r="L32" s="7" t="str">
        <f>IF(複数棟入力用フォーム!L40="","",複数棟入力用フォーム!L40)</f>
        <v/>
      </c>
      <c r="M32" s="7" t="str">
        <f>IF(複数棟入力用フォーム!M40="","",複数棟入力用フォーム!M40)</f>
        <v/>
      </c>
      <c r="N32" s="7" t="str">
        <f>IF(複数棟入力用フォーム!N40="","",複数棟入力用フォーム!N40)</f>
        <v/>
      </c>
      <c r="O32" s="7" t="str">
        <f>IF(複数棟入力用フォーム!O40="","",複数棟入力用フォーム!O40)</f>
        <v/>
      </c>
      <c r="P32" s="7" t="str">
        <f>IF(複数棟入力用フォーム!P40="","",複数棟入力用フォーム!P40)</f>
        <v/>
      </c>
      <c r="Q32" s="7" t="str">
        <f>IF(複数棟入力用フォーム!Q40="","",複数棟入力用フォーム!Q40)</f>
        <v/>
      </c>
      <c r="R32" s="7" t="str">
        <f>IF(複数棟入力用フォーム!R40="","",複数棟入力用フォーム!R40)</f>
        <v/>
      </c>
      <c r="S32" s="7" t="str">
        <f>IF(複数棟入力用フォーム!S40="","",複数棟入力用フォーム!S40)</f>
        <v/>
      </c>
      <c r="T32" s="7" t="str">
        <f>IF(複数棟入力用フォーム!T40="","",複数棟入力用フォーム!T40)</f>
        <v/>
      </c>
      <c r="U32" s="7" t="str">
        <f>IF(複数棟入力用フォーム!U40="","",複数棟入力用フォーム!U40)</f>
        <v/>
      </c>
      <c r="V32" s="7" t="str">
        <f>IF(複数棟入力用フォーム!V40="","",複数棟入力用フォーム!V40)</f>
        <v/>
      </c>
      <c r="W32" s="7" t="str">
        <f>IF(複数棟入力用フォーム!W40="","",複数棟入力用フォーム!W40)</f>
        <v/>
      </c>
      <c r="X32" s="7" t="str">
        <f>IF(複数棟入力用フォーム!X40="","",複数棟入力用フォーム!X40)</f>
        <v/>
      </c>
      <c r="Y32" s="7" t="str">
        <f>IF(複数棟入力用フォーム!Y40="","",複数棟入力用フォーム!Y40)</f>
        <v/>
      </c>
      <c r="Z32" s="7" t="str">
        <f>IF(複数棟入力用フォーム!Z40="","",複数棟入力用フォーム!Z40)</f>
        <v/>
      </c>
      <c r="AA32" s="1" t="str">
        <f>IF(ISNUMBER(SEARCH("店舗",複数棟入力用フォーム!AA40)),1,"")</f>
        <v/>
      </c>
      <c r="AB32" s="1" t="str">
        <f>IF(ISNUMBER(SEARCH("事務所",複数棟入力用フォーム!AA40)),1,"")</f>
        <v/>
      </c>
      <c r="AC32" s="1" t="str">
        <f>IF(ISNUMBER(SEARCH("その他",複数棟入力用フォーム!AA40)),1,"")</f>
        <v/>
      </c>
      <c r="AD32" s="1" t="str">
        <f>IF(複数棟入力用フォーム!AB40="","",複数棟入力用フォーム!AB40)</f>
        <v/>
      </c>
      <c r="AE32" s="1" t="str">
        <f>IF(複数棟入力用フォーム!AC40="","",複数棟入力用フォーム!AC40)</f>
        <v/>
      </c>
      <c r="AF32" s="1" t="str">
        <f>IF(複数棟入力用フォーム!AD40="","",複数棟入力用フォーム!AD40)</f>
        <v/>
      </c>
      <c r="AG32" s="1" t="str">
        <f>IF(複数棟入力用フォーム!AE40="","",複数棟入力用フォーム!AE40)</f>
        <v/>
      </c>
      <c r="AH32" s="1" t="str">
        <f>IF(複数棟入力用フォーム!AF40="","",複数棟入力用フォーム!AF40)</f>
        <v/>
      </c>
      <c r="AI32" s="1" t="str">
        <f>IF(複数棟入力用フォーム!AG40="","",複数棟入力用フォーム!AG40)</f>
        <v/>
      </c>
      <c r="AJ32" s="1" t="str">
        <f>IF(複数棟入力用フォーム!AH40="","",複数棟入力用フォーム!AH40)</f>
        <v/>
      </c>
      <c r="AK32" s="1" t="str">
        <f>IF(複数棟入力用フォーム!AI40="","",複数棟入力用フォーム!AI40)</f>
        <v/>
      </c>
      <c r="AL32" s="1" t="str">
        <f>IF(複数棟入力用フォーム!AJ40="","",複数棟入力用フォーム!AJ40)</f>
        <v/>
      </c>
      <c r="AM32" s="1" t="str">
        <f>IF(複数棟入力用フォーム!AK40="","",複数棟入力用フォーム!AK40)</f>
        <v/>
      </c>
      <c r="AN32" s="1" t="str">
        <f>IF(複数棟入力用フォーム!AL40="","",複数棟入力用フォーム!AL40)</f>
        <v/>
      </c>
      <c r="AO32" s="1" t="str">
        <f>IF(複数棟入力用フォーム!AM40="","",複数棟入力用フォーム!AM40)</f>
        <v/>
      </c>
      <c r="AP32" s="1" t="str">
        <f>IF(複数棟入力用フォーム!AN40="","",複数棟入力用フォーム!AN40)</f>
        <v/>
      </c>
      <c r="AQ32" s="1" t="str">
        <f>IF(複数棟入力用フォーム!AO40="","",複数棟入力用フォーム!AO40)</f>
        <v/>
      </c>
      <c r="AR32" s="1" t="str">
        <f>IF(複数棟入力用フォーム!AP40="管理組合",1,"")</f>
        <v/>
      </c>
      <c r="AS32" s="1" t="str">
        <f>IF(複数棟入力用フォーム!AP40="管理組合法人",1,"")</f>
        <v/>
      </c>
      <c r="AT32" s="1" t="str">
        <f>IF(複数棟入力用フォーム!AQ40="","",複数棟入力用フォーム!AQ40)</f>
        <v/>
      </c>
      <c r="AU32" s="1" t="str">
        <f>IF(複数棟入力用フォーム!AR40="区分所有者",1,"")</f>
        <v/>
      </c>
      <c r="AV32" s="1" t="str">
        <f>IF(複数棟入力用フォーム!AR40="管理会社",1,"")</f>
        <v/>
      </c>
      <c r="AW32" s="1" t="str">
        <f>IF(複数棟入力用フォーム!AR40="その他の専門家",1,"")</f>
        <v/>
      </c>
      <c r="AX32" s="1" t="str">
        <f>IF(複数棟入力用フォーム!AS40="","",複数棟入力用フォーム!AS40)</f>
        <v/>
      </c>
      <c r="AY32" s="1" t="str">
        <f>IF(複数棟入力用フォーム!AT40="","",複数棟入力用フォーム!AT40)</f>
        <v/>
      </c>
      <c r="AZ32" s="1" t="str">
        <f>IF(複数棟入力用フォーム!AU40="区分所有者",1,"")</f>
        <v/>
      </c>
      <c r="BA32" s="1" t="str">
        <f>IF(複数棟入力用フォーム!AU40="外部専門家",1,"")</f>
        <v/>
      </c>
      <c r="BB32" s="1" t="str">
        <f>IF(複数棟入力用フォーム!AU40="不明",1,"")</f>
        <v/>
      </c>
      <c r="BC32" s="1" t="str">
        <f>IF(複数棟入力用フォーム!AV40="","",複数棟入力用フォーム!AV40)</f>
        <v/>
      </c>
      <c r="BD32" s="1" t="str">
        <f>IF(複数棟入力用フォーム!AW40="","",複数棟入力用フォーム!AW40)</f>
        <v/>
      </c>
      <c r="BE32" s="1" t="str">
        <f>IF(複数棟入力用フォーム!AX40="","",複数棟入力用フォーム!AX40)</f>
        <v/>
      </c>
      <c r="BF32" s="1" t="str">
        <f>IF(複数棟入力用フォーム!AY40="","",複数棟入力用フォーム!AY40)</f>
        <v/>
      </c>
      <c r="BG32" s="1" t="str">
        <f>IF(複数棟入力用フォーム!AZ40="","",複数棟入力用フォーム!AZ40)</f>
        <v/>
      </c>
      <c r="BH32" s="1" t="str">
        <f>IF(複数棟入力用フォーム!BA40="","",複数棟入力用フォーム!BA40)</f>
        <v/>
      </c>
      <c r="BI32" s="1" t="str">
        <f>IF(複数棟入力用フォーム!BB40="","",複数棟入力用フォーム!BB40)</f>
        <v/>
      </c>
      <c r="BJ32" s="1" t="str">
        <f>IF(複数棟入力用フォーム!BC40="","",複数棟入力用フォーム!BC40)</f>
        <v/>
      </c>
      <c r="BK32" s="1" t="str">
        <f>IF(複数棟入力用フォーム!BD40="","",複数棟入力用フォーム!BD40)</f>
        <v/>
      </c>
      <c r="BL32" s="1" t="str">
        <f>IF(複数棟入力用フォーム!BE40="","",複数棟入力用フォーム!BE40)</f>
        <v/>
      </c>
      <c r="BM32" s="1" t="str">
        <f>IF(複数棟入力用フォーム!BF40="","",複数棟入力用フォーム!BF40)</f>
        <v/>
      </c>
      <c r="BN32" s="1" t="str">
        <f>IF(複数棟入力用フォーム!BG40="均等積立方式",1,"")</f>
        <v/>
      </c>
      <c r="BO32" s="1" t="str">
        <f>IF(複数棟入力用フォーム!BG40="段階増額積立方式",1,"")</f>
        <v/>
      </c>
      <c r="BP32" s="1" t="str">
        <f>IF(複数棟入力用フォーム!BG40="その他",1,"")</f>
        <v/>
      </c>
      <c r="BQ32" s="1" t="str">
        <f>IF(複数棟入力用フォーム!BG40="不明",1,"")</f>
        <v/>
      </c>
      <c r="BR32" s="1" t="str">
        <f>IF(複数棟入力用フォーム!BH40="","",複数棟入力用フォーム!BH40)</f>
        <v/>
      </c>
      <c r="BS32" s="1" t="str">
        <f>IF(複数棟入力用フォーム!BI40="","",複数棟入力用フォーム!BI40)</f>
        <v/>
      </c>
      <c r="BT32" s="1" t="str">
        <f>IF(複数棟入力用フォーム!BJ40="","",複数棟入力用フォーム!BJ40)</f>
        <v/>
      </c>
      <c r="BU32" s="1" t="str">
        <f>IF(複数棟入力用フォーム!BK40="","",複数棟入力用フォーム!BK40)</f>
        <v/>
      </c>
      <c r="BV32" s="1" t="str">
        <f>IF(複数棟入力用フォーム!BL40="","",複数棟入力用フォーム!BL40)</f>
        <v/>
      </c>
      <c r="BW32" s="1" t="str">
        <f>IF(複数棟入力用フォーム!BM40="","",複数棟入力用フォーム!BM40)</f>
        <v/>
      </c>
      <c r="BX32" s="1" t="str">
        <f>IF(複数棟入力用フォーム!BN40="","",複数棟入力用フォーム!BN40)</f>
        <v/>
      </c>
      <c r="BY32" s="1" t="str">
        <f>IF(複数棟入力用フォーム!BO40="得ている",1,"")</f>
        <v/>
      </c>
      <c r="BZ32" s="1" t="str">
        <f>IF(複数棟入力用フォーム!BO40="得ていない",1,"")</f>
        <v/>
      </c>
      <c r="CA32" s="1" t="str">
        <f>IF(複数棟入力用フォーム!BO40="不明",1,"")</f>
        <v/>
      </c>
      <c r="CB32" s="1" t="str">
        <f>IF(複数棟入力用フォーム!BP40="","",複数棟入力用フォーム!BP40)</f>
        <v/>
      </c>
      <c r="CC32" s="1" t="str">
        <f>IF(複数棟入力用フォーム!BQ40="","",複数棟入力用フォーム!BQ40)</f>
        <v/>
      </c>
      <c r="CD32" s="1" t="str">
        <f>IF(複数棟入力用フォーム!BR40="","",複数棟入力用フォーム!BR40)</f>
        <v/>
      </c>
      <c r="CE32" s="1" t="str">
        <f>IF(複数棟入力用フォーム!BS40="","",複数棟入力用フォーム!BS40)</f>
        <v/>
      </c>
      <c r="CF32" s="1" t="str">
        <f>IF(複数棟入力用フォーム!BT40="実施済",1,"")</f>
        <v/>
      </c>
      <c r="CG32" s="1" t="str">
        <f>IF(複数棟入力用フォーム!BT40="未実施",1,"")</f>
        <v/>
      </c>
      <c r="CH32" s="1" t="str">
        <f>IF(複数棟入力用フォーム!BT40="不明",1,"")</f>
        <v/>
      </c>
      <c r="CI32" s="1" t="str">
        <f>IF(複数棟入力用フォーム!BU40="耐震性あり",1,"")</f>
        <v/>
      </c>
      <c r="CJ32" s="1" t="str">
        <f>IF(複数棟入力用フォーム!BU40="耐震性なし",1,"")</f>
        <v/>
      </c>
      <c r="CK32" s="1" t="str">
        <f>IF(複数棟入力用フォーム!BU40="不明",1,"")</f>
        <v/>
      </c>
      <c r="CL32" s="1" t="str">
        <f>IF(複数棟入力用フォーム!BV40="実施済",1,"")</f>
        <v/>
      </c>
      <c r="CM32" s="1" t="str">
        <f>IF(複数棟入力用フォーム!BV40="未実施",1,"")</f>
        <v/>
      </c>
      <c r="CN32" s="1" t="str">
        <f>IF(複数棟入力用フォーム!BV40="不明",1,"")</f>
        <v/>
      </c>
      <c r="CO32" s="1" t="str">
        <f>IF(複数棟入力用フォーム!BW40="","",複数棟入力用フォーム!BW40)</f>
        <v/>
      </c>
      <c r="CP32" s="1" t="str">
        <f>IF(複数棟入力用フォーム!BX40="","",複数棟入力用フォーム!BX40)</f>
        <v/>
      </c>
      <c r="CQ32" s="1" t="str">
        <f>IF(複数棟入力用フォーム!BY40="","",複数棟入力用フォーム!BY40)</f>
        <v/>
      </c>
      <c r="CR32" s="1" t="str">
        <f>IF(複数棟入力用フォーム!BZ40="","",複数棟入力用フォーム!BZ40)</f>
        <v/>
      </c>
      <c r="CS32" s="1" t="str">
        <f>IF(複数棟入力用フォーム!CA40="","",複数棟入力用フォーム!CA40)</f>
        <v/>
      </c>
      <c r="CT32" s="1" t="str">
        <f>IF(複数棟入力用フォーム!CB40="","",複数棟入力用フォーム!CB40)</f>
        <v/>
      </c>
      <c r="CU32" s="1" t="str">
        <f>IF(複数棟入力用フォーム!CC40="","",複数棟入力用フォーム!CC40)</f>
        <v/>
      </c>
      <c r="CV32" s="1" t="str">
        <f>IF(複数棟入力用フォーム!CD40="","",複数棟入力用フォーム!CD40)</f>
        <v/>
      </c>
      <c r="CW32" s="1" t="str">
        <f>IF(複数棟入力用フォーム!CE40="","",複数棟入力用フォーム!CE40)</f>
        <v/>
      </c>
      <c r="CX32" s="1" t="str">
        <f>IF(複数棟入力用フォーム!CF40="","",複数棟入力用フォーム!CF40)</f>
        <v/>
      </c>
      <c r="CY32" s="1" t="str">
        <f>IF(複数棟入力用フォーム!CG40="","",複数棟入力用フォーム!CG40)</f>
        <v/>
      </c>
      <c r="CZ32" s="1" t="str">
        <f>IF(複数棟入力用フォーム!CH40="","",複数棟入力用フォーム!CH40)</f>
        <v/>
      </c>
      <c r="DA32" s="1" t="str">
        <f>IF(複数棟入力用フォーム!CI40="","",複数棟入力用フォーム!CI40)</f>
        <v/>
      </c>
      <c r="DB32" s="1" t="str">
        <f>IF(複数棟入力用フォーム!CJ40="","",複数棟入力用フォーム!CJ40)</f>
        <v/>
      </c>
      <c r="DC32" s="1" t="str">
        <f>IF(複数棟入力用フォーム!CK40="","",複数棟入力用フォーム!CK40)</f>
        <v/>
      </c>
      <c r="DD32" s="1" t="str">
        <f>IF(複数棟入力用フォーム!CL40="","",複数棟入力用フォーム!CL40)</f>
        <v/>
      </c>
      <c r="DE32" s="1" t="str">
        <f>IF(複数棟入力用フォーム!CM40="","",複数棟入力用フォーム!CM40)</f>
        <v/>
      </c>
      <c r="DF32" s="1" t="str">
        <f>IF(複数棟入力用フォーム!CN40="","",複数棟入力用フォーム!CN40)</f>
        <v/>
      </c>
      <c r="DG32" s="1" t="str">
        <f>IF(複数棟入力用フォーム!CO40="","",複数棟入力用フォーム!CO40)</f>
        <v/>
      </c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</row>
    <row r="33" spans="1:145">
      <c r="A33" s="16" t="str" cm="1">
        <f t="array" ref="A33">IF(SUMPRODUCT(--(B33:DG33&lt;&gt;""))=0,"",複数棟入力用フォーム!$B$3)</f>
        <v/>
      </c>
      <c r="B33" s="7" t="str">
        <f>IF(複数棟入力用フォーム!B41="","",複数棟入力用フォーム!B41)</f>
        <v/>
      </c>
      <c r="C33" s="7" t="str">
        <f>IF(複数棟入力用フォーム!C41="","",複数棟入力用フォーム!C41)</f>
        <v/>
      </c>
      <c r="D33" s="7" t="str">
        <f>IF(複数棟入力用フォーム!D41="","",複数棟入力用フォーム!D41)</f>
        <v/>
      </c>
      <c r="E33" s="7" t="str">
        <f>IF(複数棟入力用フォーム!E41="","",複数棟入力用フォーム!E41)</f>
        <v/>
      </c>
      <c r="F33" s="7" t="str">
        <f>IF(複数棟入力用フォーム!F41="","",複数棟入力用フォーム!F41)</f>
        <v/>
      </c>
      <c r="G33" s="7" t="str">
        <f>IF(複数棟入力用フォーム!G41="","",複数棟入力用フォーム!G41)</f>
        <v/>
      </c>
      <c r="H33" s="7" t="str">
        <f>IF(複数棟入力用フォーム!H41="","",複数棟入力用フォーム!H41)</f>
        <v/>
      </c>
      <c r="I33" s="7" t="str">
        <f>IF(複数棟入力用フォーム!I41="","",複数棟入力用フォーム!I41)</f>
        <v/>
      </c>
      <c r="J33" s="7" t="str">
        <f>IF(複数棟入力用フォーム!J41="","",複数棟入力用フォーム!J41)</f>
        <v/>
      </c>
      <c r="K33" s="7" t="str">
        <f>IF(複数棟入力用フォーム!K41="","",複数棟入力用フォーム!K41)</f>
        <v/>
      </c>
      <c r="L33" s="7" t="str">
        <f>IF(複数棟入力用フォーム!L41="","",複数棟入力用フォーム!L41)</f>
        <v/>
      </c>
      <c r="M33" s="7" t="str">
        <f>IF(複数棟入力用フォーム!M41="","",複数棟入力用フォーム!M41)</f>
        <v/>
      </c>
      <c r="N33" s="7" t="str">
        <f>IF(複数棟入力用フォーム!N41="","",複数棟入力用フォーム!N41)</f>
        <v/>
      </c>
      <c r="O33" s="7" t="str">
        <f>IF(複数棟入力用フォーム!O41="","",複数棟入力用フォーム!O41)</f>
        <v/>
      </c>
      <c r="P33" s="7" t="str">
        <f>IF(複数棟入力用フォーム!P41="","",複数棟入力用フォーム!P41)</f>
        <v/>
      </c>
      <c r="Q33" s="7" t="str">
        <f>IF(複数棟入力用フォーム!Q41="","",複数棟入力用フォーム!Q41)</f>
        <v/>
      </c>
      <c r="R33" s="7" t="str">
        <f>IF(複数棟入力用フォーム!R41="","",複数棟入力用フォーム!R41)</f>
        <v/>
      </c>
      <c r="S33" s="7" t="str">
        <f>IF(複数棟入力用フォーム!S41="","",複数棟入力用フォーム!S41)</f>
        <v/>
      </c>
      <c r="T33" s="7" t="str">
        <f>IF(複数棟入力用フォーム!T41="","",複数棟入力用フォーム!T41)</f>
        <v/>
      </c>
      <c r="U33" s="7" t="str">
        <f>IF(複数棟入力用フォーム!U41="","",複数棟入力用フォーム!U41)</f>
        <v/>
      </c>
      <c r="V33" s="7" t="str">
        <f>IF(複数棟入力用フォーム!V41="","",複数棟入力用フォーム!V41)</f>
        <v/>
      </c>
      <c r="W33" s="7" t="str">
        <f>IF(複数棟入力用フォーム!W41="","",複数棟入力用フォーム!W41)</f>
        <v/>
      </c>
      <c r="X33" s="7" t="str">
        <f>IF(複数棟入力用フォーム!X41="","",複数棟入力用フォーム!X41)</f>
        <v/>
      </c>
      <c r="Y33" s="7" t="str">
        <f>IF(複数棟入力用フォーム!Y41="","",複数棟入力用フォーム!Y41)</f>
        <v/>
      </c>
      <c r="Z33" s="7" t="str">
        <f>IF(複数棟入力用フォーム!Z41="","",複数棟入力用フォーム!Z41)</f>
        <v/>
      </c>
      <c r="AA33" s="1" t="str">
        <f>IF(ISNUMBER(SEARCH("店舗",複数棟入力用フォーム!AA41)),1,"")</f>
        <v/>
      </c>
      <c r="AB33" s="1" t="str">
        <f>IF(ISNUMBER(SEARCH("事務所",複数棟入力用フォーム!AA41)),1,"")</f>
        <v/>
      </c>
      <c r="AC33" s="1" t="str">
        <f>IF(ISNUMBER(SEARCH("その他",複数棟入力用フォーム!AA41)),1,"")</f>
        <v/>
      </c>
      <c r="AD33" s="1" t="str">
        <f>IF(複数棟入力用フォーム!AB41="","",複数棟入力用フォーム!AB41)</f>
        <v/>
      </c>
      <c r="AE33" s="1" t="str">
        <f>IF(複数棟入力用フォーム!AC41="","",複数棟入力用フォーム!AC41)</f>
        <v/>
      </c>
      <c r="AF33" s="1" t="str">
        <f>IF(複数棟入力用フォーム!AD41="","",複数棟入力用フォーム!AD41)</f>
        <v/>
      </c>
      <c r="AG33" s="1" t="str">
        <f>IF(複数棟入力用フォーム!AE41="","",複数棟入力用フォーム!AE41)</f>
        <v/>
      </c>
      <c r="AH33" s="1" t="str">
        <f>IF(複数棟入力用フォーム!AF41="","",複数棟入力用フォーム!AF41)</f>
        <v/>
      </c>
      <c r="AI33" s="1" t="str">
        <f>IF(複数棟入力用フォーム!AG41="","",複数棟入力用フォーム!AG41)</f>
        <v/>
      </c>
      <c r="AJ33" s="1" t="str">
        <f>IF(複数棟入力用フォーム!AH41="","",複数棟入力用フォーム!AH41)</f>
        <v/>
      </c>
      <c r="AK33" s="1" t="str">
        <f>IF(複数棟入力用フォーム!AI41="","",複数棟入力用フォーム!AI41)</f>
        <v/>
      </c>
      <c r="AL33" s="1" t="str">
        <f>IF(複数棟入力用フォーム!AJ41="","",複数棟入力用フォーム!AJ41)</f>
        <v/>
      </c>
      <c r="AM33" s="1" t="str">
        <f>IF(複数棟入力用フォーム!AK41="","",複数棟入力用フォーム!AK41)</f>
        <v/>
      </c>
      <c r="AN33" s="1" t="str">
        <f>IF(複数棟入力用フォーム!AL41="","",複数棟入力用フォーム!AL41)</f>
        <v/>
      </c>
      <c r="AO33" s="1" t="str">
        <f>IF(複数棟入力用フォーム!AM41="","",複数棟入力用フォーム!AM41)</f>
        <v/>
      </c>
      <c r="AP33" s="1" t="str">
        <f>IF(複数棟入力用フォーム!AN41="","",複数棟入力用フォーム!AN41)</f>
        <v/>
      </c>
      <c r="AQ33" s="1" t="str">
        <f>IF(複数棟入力用フォーム!AO41="","",複数棟入力用フォーム!AO41)</f>
        <v/>
      </c>
      <c r="AR33" s="1" t="str">
        <f>IF(複数棟入力用フォーム!AP41="管理組合",1,"")</f>
        <v/>
      </c>
      <c r="AS33" s="1" t="str">
        <f>IF(複数棟入力用フォーム!AP41="管理組合法人",1,"")</f>
        <v/>
      </c>
      <c r="AT33" s="1" t="str">
        <f>IF(複数棟入力用フォーム!AQ41="","",複数棟入力用フォーム!AQ41)</f>
        <v/>
      </c>
      <c r="AU33" s="1" t="str">
        <f>IF(複数棟入力用フォーム!AR41="区分所有者",1,"")</f>
        <v/>
      </c>
      <c r="AV33" s="1" t="str">
        <f>IF(複数棟入力用フォーム!AR41="管理会社",1,"")</f>
        <v/>
      </c>
      <c r="AW33" s="1" t="str">
        <f>IF(複数棟入力用フォーム!AR41="その他の専門家",1,"")</f>
        <v/>
      </c>
      <c r="AX33" s="1" t="str">
        <f>IF(複数棟入力用フォーム!AS41="","",複数棟入力用フォーム!AS41)</f>
        <v/>
      </c>
      <c r="AY33" s="1" t="str">
        <f>IF(複数棟入力用フォーム!AT41="","",複数棟入力用フォーム!AT41)</f>
        <v/>
      </c>
      <c r="AZ33" s="1" t="str">
        <f>IF(複数棟入力用フォーム!AU41="区分所有者",1,"")</f>
        <v/>
      </c>
      <c r="BA33" s="1" t="str">
        <f>IF(複数棟入力用フォーム!AU41="外部専門家",1,"")</f>
        <v/>
      </c>
      <c r="BB33" s="1" t="str">
        <f>IF(複数棟入力用フォーム!AU41="不明",1,"")</f>
        <v/>
      </c>
      <c r="BC33" s="1" t="str">
        <f>IF(複数棟入力用フォーム!AV41="","",複数棟入力用フォーム!AV41)</f>
        <v/>
      </c>
      <c r="BD33" s="1" t="str">
        <f>IF(複数棟入力用フォーム!AW41="","",複数棟入力用フォーム!AW41)</f>
        <v/>
      </c>
      <c r="BE33" s="1" t="str">
        <f>IF(複数棟入力用フォーム!AX41="","",複数棟入力用フォーム!AX41)</f>
        <v/>
      </c>
      <c r="BF33" s="1" t="str">
        <f>IF(複数棟入力用フォーム!AY41="","",複数棟入力用フォーム!AY41)</f>
        <v/>
      </c>
      <c r="BG33" s="1" t="str">
        <f>IF(複数棟入力用フォーム!AZ41="","",複数棟入力用フォーム!AZ41)</f>
        <v/>
      </c>
      <c r="BH33" s="1" t="str">
        <f>IF(複数棟入力用フォーム!BA41="","",複数棟入力用フォーム!BA41)</f>
        <v/>
      </c>
      <c r="BI33" s="1" t="str">
        <f>IF(複数棟入力用フォーム!BB41="","",複数棟入力用フォーム!BB41)</f>
        <v/>
      </c>
      <c r="BJ33" s="1" t="str">
        <f>IF(複数棟入力用フォーム!BC41="","",複数棟入力用フォーム!BC41)</f>
        <v/>
      </c>
      <c r="BK33" s="1" t="str">
        <f>IF(複数棟入力用フォーム!BD41="","",複数棟入力用フォーム!BD41)</f>
        <v/>
      </c>
      <c r="BL33" s="1" t="str">
        <f>IF(複数棟入力用フォーム!BE41="","",複数棟入力用フォーム!BE41)</f>
        <v/>
      </c>
      <c r="BM33" s="1" t="str">
        <f>IF(複数棟入力用フォーム!BF41="","",複数棟入力用フォーム!BF41)</f>
        <v/>
      </c>
      <c r="BN33" s="1" t="str">
        <f>IF(複数棟入力用フォーム!BG41="均等積立方式",1,"")</f>
        <v/>
      </c>
      <c r="BO33" s="1" t="str">
        <f>IF(複数棟入力用フォーム!BG41="段階増額積立方式",1,"")</f>
        <v/>
      </c>
      <c r="BP33" s="1" t="str">
        <f>IF(複数棟入力用フォーム!BG41="その他",1,"")</f>
        <v/>
      </c>
      <c r="BQ33" s="1" t="str">
        <f>IF(複数棟入力用フォーム!BG41="不明",1,"")</f>
        <v/>
      </c>
      <c r="BR33" s="1" t="str">
        <f>IF(複数棟入力用フォーム!BH41="","",複数棟入力用フォーム!BH41)</f>
        <v/>
      </c>
      <c r="BS33" s="1" t="str">
        <f>IF(複数棟入力用フォーム!BI41="","",複数棟入力用フォーム!BI41)</f>
        <v/>
      </c>
      <c r="BT33" s="1" t="str">
        <f>IF(複数棟入力用フォーム!BJ41="","",複数棟入力用フォーム!BJ41)</f>
        <v/>
      </c>
      <c r="BU33" s="1" t="str">
        <f>IF(複数棟入力用フォーム!BK41="","",複数棟入力用フォーム!BK41)</f>
        <v/>
      </c>
      <c r="BV33" s="1" t="str">
        <f>IF(複数棟入力用フォーム!BL41="","",複数棟入力用フォーム!BL41)</f>
        <v/>
      </c>
      <c r="BW33" s="1" t="str">
        <f>IF(複数棟入力用フォーム!BM41="","",複数棟入力用フォーム!BM41)</f>
        <v/>
      </c>
      <c r="BX33" s="1" t="str">
        <f>IF(複数棟入力用フォーム!BN41="","",複数棟入力用フォーム!BN41)</f>
        <v/>
      </c>
      <c r="BY33" s="1" t="str">
        <f>IF(複数棟入力用フォーム!BO41="得ている",1,"")</f>
        <v/>
      </c>
      <c r="BZ33" s="1" t="str">
        <f>IF(複数棟入力用フォーム!BO41="得ていない",1,"")</f>
        <v/>
      </c>
      <c r="CA33" s="1" t="str">
        <f>IF(複数棟入力用フォーム!BO41="不明",1,"")</f>
        <v/>
      </c>
      <c r="CB33" s="1" t="str">
        <f>IF(複数棟入力用フォーム!BP41="","",複数棟入力用フォーム!BP41)</f>
        <v/>
      </c>
      <c r="CC33" s="1" t="str">
        <f>IF(複数棟入力用フォーム!BQ41="","",複数棟入力用フォーム!BQ41)</f>
        <v/>
      </c>
      <c r="CD33" s="1" t="str">
        <f>IF(複数棟入力用フォーム!BR41="","",複数棟入力用フォーム!BR41)</f>
        <v/>
      </c>
      <c r="CE33" s="1" t="str">
        <f>IF(複数棟入力用フォーム!BS41="","",複数棟入力用フォーム!BS41)</f>
        <v/>
      </c>
      <c r="CF33" s="1" t="str">
        <f>IF(複数棟入力用フォーム!BT41="実施済",1,"")</f>
        <v/>
      </c>
      <c r="CG33" s="1" t="str">
        <f>IF(複数棟入力用フォーム!BT41="未実施",1,"")</f>
        <v/>
      </c>
      <c r="CH33" s="1" t="str">
        <f>IF(複数棟入力用フォーム!BT41="不明",1,"")</f>
        <v/>
      </c>
      <c r="CI33" s="1" t="str">
        <f>IF(複数棟入力用フォーム!BU41="耐震性あり",1,"")</f>
        <v/>
      </c>
      <c r="CJ33" s="1" t="str">
        <f>IF(複数棟入力用フォーム!BU41="耐震性なし",1,"")</f>
        <v/>
      </c>
      <c r="CK33" s="1" t="str">
        <f>IF(複数棟入力用フォーム!BU41="不明",1,"")</f>
        <v/>
      </c>
      <c r="CL33" s="1" t="str">
        <f>IF(複数棟入力用フォーム!BV41="実施済",1,"")</f>
        <v/>
      </c>
      <c r="CM33" s="1" t="str">
        <f>IF(複数棟入力用フォーム!BV41="未実施",1,"")</f>
        <v/>
      </c>
      <c r="CN33" s="1" t="str">
        <f>IF(複数棟入力用フォーム!BV41="不明",1,"")</f>
        <v/>
      </c>
      <c r="CO33" s="1" t="str">
        <f>IF(複数棟入力用フォーム!BW41="","",複数棟入力用フォーム!BW41)</f>
        <v/>
      </c>
      <c r="CP33" s="1" t="str">
        <f>IF(複数棟入力用フォーム!BX41="","",複数棟入力用フォーム!BX41)</f>
        <v/>
      </c>
      <c r="CQ33" s="1" t="str">
        <f>IF(複数棟入力用フォーム!BY41="","",複数棟入力用フォーム!BY41)</f>
        <v/>
      </c>
      <c r="CR33" s="1" t="str">
        <f>IF(複数棟入力用フォーム!BZ41="","",複数棟入力用フォーム!BZ41)</f>
        <v/>
      </c>
      <c r="CS33" s="1" t="str">
        <f>IF(複数棟入力用フォーム!CA41="","",複数棟入力用フォーム!CA41)</f>
        <v/>
      </c>
      <c r="CT33" s="1" t="str">
        <f>IF(複数棟入力用フォーム!CB41="","",複数棟入力用フォーム!CB41)</f>
        <v/>
      </c>
      <c r="CU33" s="1" t="str">
        <f>IF(複数棟入力用フォーム!CC41="","",複数棟入力用フォーム!CC41)</f>
        <v/>
      </c>
      <c r="CV33" s="1" t="str">
        <f>IF(複数棟入力用フォーム!CD41="","",複数棟入力用フォーム!CD41)</f>
        <v/>
      </c>
      <c r="CW33" s="1" t="str">
        <f>IF(複数棟入力用フォーム!CE41="","",複数棟入力用フォーム!CE41)</f>
        <v/>
      </c>
      <c r="CX33" s="1" t="str">
        <f>IF(複数棟入力用フォーム!CF41="","",複数棟入力用フォーム!CF41)</f>
        <v/>
      </c>
      <c r="CY33" s="1" t="str">
        <f>IF(複数棟入力用フォーム!CG41="","",複数棟入力用フォーム!CG41)</f>
        <v/>
      </c>
      <c r="CZ33" s="1" t="str">
        <f>IF(複数棟入力用フォーム!CH41="","",複数棟入力用フォーム!CH41)</f>
        <v/>
      </c>
      <c r="DA33" s="1" t="str">
        <f>IF(複数棟入力用フォーム!CI41="","",複数棟入力用フォーム!CI41)</f>
        <v/>
      </c>
      <c r="DB33" s="1" t="str">
        <f>IF(複数棟入力用フォーム!CJ41="","",複数棟入力用フォーム!CJ41)</f>
        <v/>
      </c>
      <c r="DC33" s="1" t="str">
        <f>IF(複数棟入力用フォーム!CK41="","",複数棟入力用フォーム!CK41)</f>
        <v/>
      </c>
      <c r="DD33" s="1" t="str">
        <f>IF(複数棟入力用フォーム!CL41="","",複数棟入力用フォーム!CL41)</f>
        <v/>
      </c>
      <c r="DE33" s="1" t="str">
        <f>IF(複数棟入力用フォーム!CM41="","",複数棟入力用フォーム!CM41)</f>
        <v/>
      </c>
      <c r="DF33" s="1" t="str">
        <f>IF(複数棟入力用フォーム!CN41="","",複数棟入力用フォーム!CN41)</f>
        <v/>
      </c>
      <c r="DG33" s="1" t="str">
        <f>IF(複数棟入力用フォーム!CO41="","",複数棟入力用フォーム!CO41)</f>
        <v/>
      </c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</row>
    <row r="34" spans="1:145">
      <c r="A34" s="16" t="str" cm="1">
        <f t="array" ref="A34">IF(SUMPRODUCT(--(B34:DG34&lt;&gt;""))=0,"",複数棟入力用フォーム!$B$3)</f>
        <v/>
      </c>
      <c r="B34" s="7" t="str">
        <f>IF(複数棟入力用フォーム!B42="","",複数棟入力用フォーム!B42)</f>
        <v/>
      </c>
      <c r="C34" s="7" t="str">
        <f>IF(複数棟入力用フォーム!C42="","",複数棟入力用フォーム!C42)</f>
        <v/>
      </c>
      <c r="D34" s="7" t="str">
        <f>IF(複数棟入力用フォーム!D42="","",複数棟入力用フォーム!D42)</f>
        <v/>
      </c>
      <c r="E34" s="7" t="str">
        <f>IF(複数棟入力用フォーム!E42="","",複数棟入力用フォーム!E42)</f>
        <v/>
      </c>
      <c r="F34" s="7" t="str">
        <f>IF(複数棟入力用フォーム!F42="","",複数棟入力用フォーム!F42)</f>
        <v/>
      </c>
      <c r="G34" s="7" t="str">
        <f>IF(複数棟入力用フォーム!G42="","",複数棟入力用フォーム!G42)</f>
        <v/>
      </c>
      <c r="H34" s="7" t="str">
        <f>IF(複数棟入力用フォーム!H42="","",複数棟入力用フォーム!H42)</f>
        <v/>
      </c>
      <c r="I34" s="7" t="str">
        <f>IF(複数棟入力用フォーム!I42="","",複数棟入力用フォーム!I42)</f>
        <v/>
      </c>
      <c r="J34" s="7" t="str">
        <f>IF(複数棟入力用フォーム!J42="","",複数棟入力用フォーム!J42)</f>
        <v/>
      </c>
      <c r="K34" s="7" t="str">
        <f>IF(複数棟入力用フォーム!K42="","",複数棟入力用フォーム!K42)</f>
        <v/>
      </c>
      <c r="L34" s="7" t="str">
        <f>IF(複数棟入力用フォーム!L42="","",複数棟入力用フォーム!L42)</f>
        <v/>
      </c>
      <c r="M34" s="7" t="str">
        <f>IF(複数棟入力用フォーム!M42="","",複数棟入力用フォーム!M42)</f>
        <v/>
      </c>
      <c r="N34" s="7" t="str">
        <f>IF(複数棟入力用フォーム!N42="","",複数棟入力用フォーム!N42)</f>
        <v/>
      </c>
      <c r="O34" s="7" t="str">
        <f>IF(複数棟入力用フォーム!O42="","",複数棟入力用フォーム!O42)</f>
        <v/>
      </c>
      <c r="P34" s="7" t="str">
        <f>IF(複数棟入力用フォーム!P42="","",複数棟入力用フォーム!P42)</f>
        <v/>
      </c>
      <c r="Q34" s="7" t="str">
        <f>IF(複数棟入力用フォーム!Q42="","",複数棟入力用フォーム!Q42)</f>
        <v/>
      </c>
      <c r="R34" s="7" t="str">
        <f>IF(複数棟入力用フォーム!R42="","",複数棟入力用フォーム!R42)</f>
        <v/>
      </c>
      <c r="S34" s="7" t="str">
        <f>IF(複数棟入力用フォーム!S42="","",複数棟入力用フォーム!S42)</f>
        <v/>
      </c>
      <c r="T34" s="7" t="str">
        <f>IF(複数棟入力用フォーム!T42="","",複数棟入力用フォーム!T42)</f>
        <v/>
      </c>
      <c r="U34" s="7" t="str">
        <f>IF(複数棟入力用フォーム!U42="","",複数棟入力用フォーム!U42)</f>
        <v/>
      </c>
      <c r="V34" s="7" t="str">
        <f>IF(複数棟入力用フォーム!V42="","",複数棟入力用フォーム!V42)</f>
        <v/>
      </c>
      <c r="W34" s="7" t="str">
        <f>IF(複数棟入力用フォーム!W42="","",複数棟入力用フォーム!W42)</f>
        <v/>
      </c>
      <c r="X34" s="7" t="str">
        <f>IF(複数棟入力用フォーム!X42="","",複数棟入力用フォーム!X42)</f>
        <v/>
      </c>
      <c r="Y34" s="7" t="str">
        <f>IF(複数棟入力用フォーム!Y42="","",複数棟入力用フォーム!Y42)</f>
        <v/>
      </c>
      <c r="Z34" s="7" t="str">
        <f>IF(複数棟入力用フォーム!Z42="","",複数棟入力用フォーム!Z42)</f>
        <v/>
      </c>
      <c r="AA34" s="1" t="str">
        <f>IF(ISNUMBER(SEARCH("店舗",複数棟入力用フォーム!AA42)),1,"")</f>
        <v/>
      </c>
      <c r="AB34" s="1" t="str">
        <f>IF(ISNUMBER(SEARCH("事務所",複数棟入力用フォーム!AA42)),1,"")</f>
        <v/>
      </c>
      <c r="AC34" s="1" t="str">
        <f>IF(ISNUMBER(SEARCH("その他",複数棟入力用フォーム!AA42)),1,"")</f>
        <v/>
      </c>
      <c r="AD34" s="1" t="str">
        <f>IF(複数棟入力用フォーム!AB42="","",複数棟入力用フォーム!AB42)</f>
        <v/>
      </c>
      <c r="AE34" s="1" t="str">
        <f>IF(複数棟入力用フォーム!AC42="","",複数棟入力用フォーム!AC42)</f>
        <v/>
      </c>
      <c r="AF34" s="1" t="str">
        <f>IF(複数棟入力用フォーム!AD42="","",複数棟入力用フォーム!AD42)</f>
        <v/>
      </c>
      <c r="AG34" s="1" t="str">
        <f>IF(複数棟入力用フォーム!AE42="","",複数棟入力用フォーム!AE42)</f>
        <v/>
      </c>
      <c r="AH34" s="1" t="str">
        <f>IF(複数棟入力用フォーム!AF42="","",複数棟入力用フォーム!AF42)</f>
        <v/>
      </c>
      <c r="AI34" s="1" t="str">
        <f>IF(複数棟入力用フォーム!AG42="","",複数棟入力用フォーム!AG42)</f>
        <v/>
      </c>
      <c r="AJ34" s="1" t="str">
        <f>IF(複数棟入力用フォーム!AH42="","",複数棟入力用フォーム!AH42)</f>
        <v/>
      </c>
      <c r="AK34" s="1" t="str">
        <f>IF(複数棟入力用フォーム!AI42="","",複数棟入力用フォーム!AI42)</f>
        <v/>
      </c>
      <c r="AL34" s="1" t="str">
        <f>IF(複数棟入力用フォーム!AJ42="","",複数棟入力用フォーム!AJ42)</f>
        <v/>
      </c>
      <c r="AM34" s="1" t="str">
        <f>IF(複数棟入力用フォーム!AK42="","",複数棟入力用フォーム!AK42)</f>
        <v/>
      </c>
      <c r="AN34" s="1" t="str">
        <f>IF(複数棟入力用フォーム!AL42="","",複数棟入力用フォーム!AL42)</f>
        <v/>
      </c>
      <c r="AO34" s="1" t="str">
        <f>IF(複数棟入力用フォーム!AM42="","",複数棟入力用フォーム!AM42)</f>
        <v/>
      </c>
      <c r="AP34" s="1" t="str">
        <f>IF(複数棟入力用フォーム!AN42="","",複数棟入力用フォーム!AN42)</f>
        <v/>
      </c>
      <c r="AQ34" s="1" t="str">
        <f>IF(複数棟入力用フォーム!AO42="","",複数棟入力用フォーム!AO42)</f>
        <v/>
      </c>
      <c r="AR34" s="1" t="str">
        <f>IF(複数棟入力用フォーム!AP42="管理組合",1,"")</f>
        <v/>
      </c>
      <c r="AS34" s="1" t="str">
        <f>IF(複数棟入力用フォーム!AP42="管理組合法人",1,"")</f>
        <v/>
      </c>
      <c r="AT34" s="1" t="str">
        <f>IF(複数棟入力用フォーム!AQ42="","",複数棟入力用フォーム!AQ42)</f>
        <v/>
      </c>
      <c r="AU34" s="1" t="str">
        <f>IF(複数棟入力用フォーム!AR42="区分所有者",1,"")</f>
        <v/>
      </c>
      <c r="AV34" s="1" t="str">
        <f>IF(複数棟入力用フォーム!AR42="管理会社",1,"")</f>
        <v/>
      </c>
      <c r="AW34" s="1" t="str">
        <f>IF(複数棟入力用フォーム!AR42="その他の専門家",1,"")</f>
        <v/>
      </c>
      <c r="AX34" s="1" t="str">
        <f>IF(複数棟入力用フォーム!AS42="","",複数棟入力用フォーム!AS42)</f>
        <v/>
      </c>
      <c r="AY34" s="1" t="str">
        <f>IF(複数棟入力用フォーム!AT42="","",複数棟入力用フォーム!AT42)</f>
        <v/>
      </c>
      <c r="AZ34" s="1" t="str">
        <f>IF(複数棟入力用フォーム!AU42="区分所有者",1,"")</f>
        <v/>
      </c>
      <c r="BA34" s="1" t="str">
        <f>IF(複数棟入力用フォーム!AU42="外部専門家",1,"")</f>
        <v/>
      </c>
      <c r="BB34" s="1" t="str">
        <f>IF(複数棟入力用フォーム!AU42="不明",1,"")</f>
        <v/>
      </c>
      <c r="BC34" s="1" t="str">
        <f>IF(複数棟入力用フォーム!AV42="","",複数棟入力用フォーム!AV42)</f>
        <v/>
      </c>
      <c r="BD34" s="1" t="str">
        <f>IF(複数棟入力用フォーム!AW42="","",複数棟入力用フォーム!AW42)</f>
        <v/>
      </c>
      <c r="BE34" s="1" t="str">
        <f>IF(複数棟入力用フォーム!AX42="","",複数棟入力用フォーム!AX42)</f>
        <v/>
      </c>
      <c r="BF34" s="1" t="str">
        <f>IF(複数棟入力用フォーム!AY42="","",複数棟入力用フォーム!AY42)</f>
        <v/>
      </c>
      <c r="BG34" s="1" t="str">
        <f>IF(複数棟入力用フォーム!AZ42="","",複数棟入力用フォーム!AZ42)</f>
        <v/>
      </c>
      <c r="BH34" s="1" t="str">
        <f>IF(複数棟入力用フォーム!BA42="","",複数棟入力用フォーム!BA42)</f>
        <v/>
      </c>
      <c r="BI34" s="1" t="str">
        <f>IF(複数棟入力用フォーム!BB42="","",複数棟入力用フォーム!BB42)</f>
        <v/>
      </c>
      <c r="BJ34" s="1" t="str">
        <f>IF(複数棟入力用フォーム!BC42="","",複数棟入力用フォーム!BC42)</f>
        <v/>
      </c>
      <c r="BK34" s="1" t="str">
        <f>IF(複数棟入力用フォーム!BD42="","",複数棟入力用フォーム!BD42)</f>
        <v/>
      </c>
      <c r="BL34" s="1" t="str">
        <f>IF(複数棟入力用フォーム!BE42="","",複数棟入力用フォーム!BE42)</f>
        <v/>
      </c>
      <c r="BM34" s="1" t="str">
        <f>IF(複数棟入力用フォーム!BF42="","",複数棟入力用フォーム!BF42)</f>
        <v/>
      </c>
      <c r="BN34" s="1" t="str">
        <f>IF(複数棟入力用フォーム!BG42="均等積立方式",1,"")</f>
        <v/>
      </c>
      <c r="BO34" s="1" t="str">
        <f>IF(複数棟入力用フォーム!BG42="段階増額積立方式",1,"")</f>
        <v/>
      </c>
      <c r="BP34" s="1" t="str">
        <f>IF(複数棟入力用フォーム!BG42="その他",1,"")</f>
        <v/>
      </c>
      <c r="BQ34" s="1" t="str">
        <f>IF(複数棟入力用フォーム!BG42="不明",1,"")</f>
        <v/>
      </c>
      <c r="BR34" s="1" t="str">
        <f>IF(複数棟入力用フォーム!BH42="","",複数棟入力用フォーム!BH42)</f>
        <v/>
      </c>
      <c r="BS34" s="1" t="str">
        <f>IF(複数棟入力用フォーム!BI42="","",複数棟入力用フォーム!BI42)</f>
        <v/>
      </c>
      <c r="BT34" s="1" t="str">
        <f>IF(複数棟入力用フォーム!BJ42="","",複数棟入力用フォーム!BJ42)</f>
        <v/>
      </c>
      <c r="BU34" s="1" t="str">
        <f>IF(複数棟入力用フォーム!BK42="","",複数棟入力用フォーム!BK42)</f>
        <v/>
      </c>
      <c r="BV34" s="1" t="str">
        <f>IF(複数棟入力用フォーム!BL42="","",複数棟入力用フォーム!BL42)</f>
        <v/>
      </c>
      <c r="BW34" s="1" t="str">
        <f>IF(複数棟入力用フォーム!BM42="","",複数棟入力用フォーム!BM42)</f>
        <v/>
      </c>
      <c r="BX34" s="1" t="str">
        <f>IF(複数棟入力用フォーム!BN42="","",複数棟入力用フォーム!BN42)</f>
        <v/>
      </c>
      <c r="BY34" s="1" t="str">
        <f>IF(複数棟入力用フォーム!BO42="得ている",1,"")</f>
        <v/>
      </c>
      <c r="BZ34" s="1" t="str">
        <f>IF(複数棟入力用フォーム!BO42="得ていない",1,"")</f>
        <v/>
      </c>
      <c r="CA34" s="1" t="str">
        <f>IF(複数棟入力用フォーム!BO42="不明",1,"")</f>
        <v/>
      </c>
      <c r="CB34" s="1" t="str">
        <f>IF(複数棟入力用フォーム!BP42="","",複数棟入力用フォーム!BP42)</f>
        <v/>
      </c>
      <c r="CC34" s="1" t="str">
        <f>IF(複数棟入力用フォーム!BQ42="","",複数棟入力用フォーム!BQ42)</f>
        <v/>
      </c>
      <c r="CD34" s="1" t="str">
        <f>IF(複数棟入力用フォーム!BR42="","",複数棟入力用フォーム!BR42)</f>
        <v/>
      </c>
      <c r="CE34" s="1" t="str">
        <f>IF(複数棟入力用フォーム!BS42="","",複数棟入力用フォーム!BS42)</f>
        <v/>
      </c>
      <c r="CF34" s="1" t="str">
        <f>IF(複数棟入力用フォーム!BT42="実施済",1,"")</f>
        <v/>
      </c>
      <c r="CG34" s="1" t="str">
        <f>IF(複数棟入力用フォーム!BT42="未実施",1,"")</f>
        <v/>
      </c>
      <c r="CH34" s="1" t="str">
        <f>IF(複数棟入力用フォーム!BT42="不明",1,"")</f>
        <v/>
      </c>
      <c r="CI34" s="1" t="str">
        <f>IF(複数棟入力用フォーム!BU42="耐震性あり",1,"")</f>
        <v/>
      </c>
      <c r="CJ34" s="1" t="str">
        <f>IF(複数棟入力用フォーム!BU42="耐震性なし",1,"")</f>
        <v/>
      </c>
      <c r="CK34" s="1" t="str">
        <f>IF(複数棟入力用フォーム!BU42="不明",1,"")</f>
        <v/>
      </c>
      <c r="CL34" s="1" t="str">
        <f>IF(複数棟入力用フォーム!BV42="実施済",1,"")</f>
        <v/>
      </c>
      <c r="CM34" s="1" t="str">
        <f>IF(複数棟入力用フォーム!BV42="未実施",1,"")</f>
        <v/>
      </c>
      <c r="CN34" s="1" t="str">
        <f>IF(複数棟入力用フォーム!BV42="不明",1,"")</f>
        <v/>
      </c>
      <c r="CO34" s="1" t="str">
        <f>IF(複数棟入力用フォーム!BW42="","",複数棟入力用フォーム!BW42)</f>
        <v/>
      </c>
      <c r="CP34" s="1" t="str">
        <f>IF(複数棟入力用フォーム!BX42="","",複数棟入力用フォーム!BX42)</f>
        <v/>
      </c>
      <c r="CQ34" s="1" t="str">
        <f>IF(複数棟入力用フォーム!BY42="","",複数棟入力用フォーム!BY42)</f>
        <v/>
      </c>
      <c r="CR34" s="1" t="str">
        <f>IF(複数棟入力用フォーム!BZ42="","",複数棟入力用フォーム!BZ42)</f>
        <v/>
      </c>
      <c r="CS34" s="1" t="str">
        <f>IF(複数棟入力用フォーム!CA42="","",複数棟入力用フォーム!CA42)</f>
        <v/>
      </c>
      <c r="CT34" s="1" t="str">
        <f>IF(複数棟入力用フォーム!CB42="","",複数棟入力用フォーム!CB42)</f>
        <v/>
      </c>
      <c r="CU34" s="1" t="str">
        <f>IF(複数棟入力用フォーム!CC42="","",複数棟入力用フォーム!CC42)</f>
        <v/>
      </c>
      <c r="CV34" s="1" t="str">
        <f>IF(複数棟入力用フォーム!CD42="","",複数棟入力用フォーム!CD42)</f>
        <v/>
      </c>
      <c r="CW34" s="1" t="str">
        <f>IF(複数棟入力用フォーム!CE42="","",複数棟入力用フォーム!CE42)</f>
        <v/>
      </c>
      <c r="CX34" s="1" t="str">
        <f>IF(複数棟入力用フォーム!CF42="","",複数棟入力用フォーム!CF42)</f>
        <v/>
      </c>
      <c r="CY34" s="1" t="str">
        <f>IF(複数棟入力用フォーム!CG42="","",複数棟入力用フォーム!CG42)</f>
        <v/>
      </c>
      <c r="CZ34" s="1" t="str">
        <f>IF(複数棟入力用フォーム!CH42="","",複数棟入力用フォーム!CH42)</f>
        <v/>
      </c>
      <c r="DA34" s="1" t="str">
        <f>IF(複数棟入力用フォーム!CI42="","",複数棟入力用フォーム!CI42)</f>
        <v/>
      </c>
      <c r="DB34" s="1" t="str">
        <f>IF(複数棟入力用フォーム!CJ42="","",複数棟入力用フォーム!CJ42)</f>
        <v/>
      </c>
      <c r="DC34" s="1" t="str">
        <f>IF(複数棟入力用フォーム!CK42="","",複数棟入力用フォーム!CK42)</f>
        <v/>
      </c>
      <c r="DD34" s="1" t="str">
        <f>IF(複数棟入力用フォーム!CL42="","",複数棟入力用フォーム!CL42)</f>
        <v/>
      </c>
      <c r="DE34" s="1" t="str">
        <f>IF(複数棟入力用フォーム!CM42="","",複数棟入力用フォーム!CM42)</f>
        <v/>
      </c>
      <c r="DF34" s="1" t="str">
        <f>IF(複数棟入力用フォーム!CN42="","",複数棟入力用フォーム!CN42)</f>
        <v/>
      </c>
      <c r="DG34" s="1" t="str">
        <f>IF(複数棟入力用フォーム!CO42="","",複数棟入力用フォーム!CO42)</f>
        <v/>
      </c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</row>
    <row r="35" spans="1:145">
      <c r="A35" s="16" t="str" cm="1">
        <f t="array" ref="A35">IF(SUMPRODUCT(--(B35:DG35&lt;&gt;""))=0,"",複数棟入力用フォーム!$B$3)</f>
        <v/>
      </c>
      <c r="B35" s="7" t="str">
        <f>IF(複数棟入力用フォーム!B43="","",複数棟入力用フォーム!B43)</f>
        <v/>
      </c>
      <c r="C35" s="7" t="str">
        <f>IF(複数棟入力用フォーム!C43="","",複数棟入力用フォーム!C43)</f>
        <v/>
      </c>
      <c r="D35" s="7" t="str">
        <f>IF(複数棟入力用フォーム!D43="","",複数棟入力用フォーム!D43)</f>
        <v/>
      </c>
      <c r="E35" s="7" t="str">
        <f>IF(複数棟入力用フォーム!E43="","",複数棟入力用フォーム!E43)</f>
        <v/>
      </c>
      <c r="F35" s="7" t="str">
        <f>IF(複数棟入力用フォーム!F43="","",複数棟入力用フォーム!F43)</f>
        <v/>
      </c>
      <c r="G35" s="7" t="str">
        <f>IF(複数棟入力用フォーム!G43="","",複数棟入力用フォーム!G43)</f>
        <v/>
      </c>
      <c r="H35" s="7" t="str">
        <f>IF(複数棟入力用フォーム!H43="","",複数棟入力用フォーム!H43)</f>
        <v/>
      </c>
      <c r="I35" s="7" t="str">
        <f>IF(複数棟入力用フォーム!I43="","",複数棟入力用フォーム!I43)</f>
        <v/>
      </c>
      <c r="J35" s="7" t="str">
        <f>IF(複数棟入力用フォーム!J43="","",複数棟入力用フォーム!J43)</f>
        <v/>
      </c>
      <c r="K35" s="7" t="str">
        <f>IF(複数棟入力用フォーム!K43="","",複数棟入力用フォーム!K43)</f>
        <v/>
      </c>
      <c r="L35" s="7" t="str">
        <f>IF(複数棟入力用フォーム!L43="","",複数棟入力用フォーム!L43)</f>
        <v/>
      </c>
      <c r="M35" s="7" t="str">
        <f>IF(複数棟入力用フォーム!M43="","",複数棟入力用フォーム!M43)</f>
        <v/>
      </c>
      <c r="N35" s="7" t="str">
        <f>IF(複数棟入力用フォーム!N43="","",複数棟入力用フォーム!N43)</f>
        <v/>
      </c>
      <c r="O35" s="7" t="str">
        <f>IF(複数棟入力用フォーム!O43="","",複数棟入力用フォーム!O43)</f>
        <v/>
      </c>
      <c r="P35" s="7" t="str">
        <f>IF(複数棟入力用フォーム!P43="","",複数棟入力用フォーム!P43)</f>
        <v/>
      </c>
      <c r="Q35" s="7" t="str">
        <f>IF(複数棟入力用フォーム!Q43="","",複数棟入力用フォーム!Q43)</f>
        <v/>
      </c>
      <c r="R35" s="7" t="str">
        <f>IF(複数棟入力用フォーム!R43="","",複数棟入力用フォーム!R43)</f>
        <v/>
      </c>
      <c r="S35" s="7" t="str">
        <f>IF(複数棟入力用フォーム!S43="","",複数棟入力用フォーム!S43)</f>
        <v/>
      </c>
      <c r="T35" s="7" t="str">
        <f>IF(複数棟入力用フォーム!T43="","",複数棟入力用フォーム!T43)</f>
        <v/>
      </c>
      <c r="U35" s="7" t="str">
        <f>IF(複数棟入力用フォーム!U43="","",複数棟入力用フォーム!U43)</f>
        <v/>
      </c>
      <c r="V35" s="7" t="str">
        <f>IF(複数棟入力用フォーム!V43="","",複数棟入力用フォーム!V43)</f>
        <v/>
      </c>
      <c r="W35" s="7" t="str">
        <f>IF(複数棟入力用フォーム!W43="","",複数棟入力用フォーム!W43)</f>
        <v/>
      </c>
      <c r="X35" s="7" t="str">
        <f>IF(複数棟入力用フォーム!X43="","",複数棟入力用フォーム!X43)</f>
        <v/>
      </c>
      <c r="Y35" s="7" t="str">
        <f>IF(複数棟入力用フォーム!Y43="","",複数棟入力用フォーム!Y43)</f>
        <v/>
      </c>
      <c r="Z35" s="7" t="str">
        <f>IF(複数棟入力用フォーム!Z43="","",複数棟入力用フォーム!Z43)</f>
        <v/>
      </c>
      <c r="AA35" s="1" t="str">
        <f>IF(ISNUMBER(SEARCH("店舗",複数棟入力用フォーム!AA43)),1,"")</f>
        <v/>
      </c>
      <c r="AB35" s="1" t="str">
        <f>IF(ISNUMBER(SEARCH("事務所",複数棟入力用フォーム!AA43)),1,"")</f>
        <v/>
      </c>
      <c r="AC35" s="1" t="str">
        <f>IF(ISNUMBER(SEARCH("その他",複数棟入力用フォーム!AA43)),1,"")</f>
        <v/>
      </c>
      <c r="AD35" s="1" t="str">
        <f>IF(複数棟入力用フォーム!AB43="","",複数棟入力用フォーム!AB43)</f>
        <v/>
      </c>
      <c r="AE35" s="1" t="str">
        <f>IF(複数棟入力用フォーム!AC43="","",複数棟入力用フォーム!AC43)</f>
        <v/>
      </c>
      <c r="AF35" s="1" t="str">
        <f>IF(複数棟入力用フォーム!AD43="","",複数棟入力用フォーム!AD43)</f>
        <v/>
      </c>
      <c r="AG35" s="1" t="str">
        <f>IF(複数棟入力用フォーム!AE43="","",複数棟入力用フォーム!AE43)</f>
        <v/>
      </c>
      <c r="AH35" s="1" t="str">
        <f>IF(複数棟入力用フォーム!AF43="","",複数棟入力用フォーム!AF43)</f>
        <v/>
      </c>
      <c r="AI35" s="1" t="str">
        <f>IF(複数棟入力用フォーム!AG43="","",複数棟入力用フォーム!AG43)</f>
        <v/>
      </c>
      <c r="AJ35" s="1" t="str">
        <f>IF(複数棟入力用フォーム!AH43="","",複数棟入力用フォーム!AH43)</f>
        <v/>
      </c>
      <c r="AK35" s="1" t="str">
        <f>IF(複数棟入力用フォーム!AI43="","",複数棟入力用フォーム!AI43)</f>
        <v/>
      </c>
      <c r="AL35" s="1" t="str">
        <f>IF(複数棟入力用フォーム!AJ43="","",複数棟入力用フォーム!AJ43)</f>
        <v/>
      </c>
      <c r="AM35" s="1" t="str">
        <f>IF(複数棟入力用フォーム!AK43="","",複数棟入力用フォーム!AK43)</f>
        <v/>
      </c>
      <c r="AN35" s="1" t="str">
        <f>IF(複数棟入力用フォーム!AL43="","",複数棟入力用フォーム!AL43)</f>
        <v/>
      </c>
      <c r="AO35" s="1" t="str">
        <f>IF(複数棟入力用フォーム!AM43="","",複数棟入力用フォーム!AM43)</f>
        <v/>
      </c>
      <c r="AP35" s="1" t="str">
        <f>IF(複数棟入力用フォーム!AN43="","",複数棟入力用フォーム!AN43)</f>
        <v/>
      </c>
      <c r="AQ35" s="1" t="str">
        <f>IF(複数棟入力用フォーム!AO43="","",複数棟入力用フォーム!AO43)</f>
        <v/>
      </c>
      <c r="AR35" s="1" t="str">
        <f>IF(複数棟入力用フォーム!AP43="管理組合",1,"")</f>
        <v/>
      </c>
      <c r="AS35" s="1" t="str">
        <f>IF(複数棟入力用フォーム!AP43="管理組合法人",1,"")</f>
        <v/>
      </c>
      <c r="AT35" s="1" t="str">
        <f>IF(複数棟入力用フォーム!AQ43="","",複数棟入力用フォーム!AQ43)</f>
        <v/>
      </c>
      <c r="AU35" s="1" t="str">
        <f>IF(複数棟入力用フォーム!AR43="区分所有者",1,"")</f>
        <v/>
      </c>
      <c r="AV35" s="1" t="str">
        <f>IF(複数棟入力用フォーム!AR43="管理会社",1,"")</f>
        <v/>
      </c>
      <c r="AW35" s="1" t="str">
        <f>IF(複数棟入力用フォーム!AR43="その他の専門家",1,"")</f>
        <v/>
      </c>
      <c r="AX35" s="1" t="str">
        <f>IF(複数棟入力用フォーム!AS43="","",複数棟入力用フォーム!AS43)</f>
        <v/>
      </c>
      <c r="AY35" s="1" t="str">
        <f>IF(複数棟入力用フォーム!AT43="","",複数棟入力用フォーム!AT43)</f>
        <v/>
      </c>
      <c r="AZ35" s="1" t="str">
        <f>IF(複数棟入力用フォーム!AU43="区分所有者",1,"")</f>
        <v/>
      </c>
      <c r="BA35" s="1" t="str">
        <f>IF(複数棟入力用フォーム!AU43="外部専門家",1,"")</f>
        <v/>
      </c>
      <c r="BB35" s="1" t="str">
        <f>IF(複数棟入力用フォーム!AU43="不明",1,"")</f>
        <v/>
      </c>
      <c r="BC35" s="1" t="str">
        <f>IF(複数棟入力用フォーム!AV43="","",複数棟入力用フォーム!AV43)</f>
        <v/>
      </c>
      <c r="BD35" s="1" t="str">
        <f>IF(複数棟入力用フォーム!AW43="","",複数棟入力用フォーム!AW43)</f>
        <v/>
      </c>
      <c r="BE35" s="1" t="str">
        <f>IF(複数棟入力用フォーム!AX43="","",複数棟入力用フォーム!AX43)</f>
        <v/>
      </c>
      <c r="BF35" s="1" t="str">
        <f>IF(複数棟入力用フォーム!AY43="","",複数棟入力用フォーム!AY43)</f>
        <v/>
      </c>
      <c r="BG35" s="1" t="str">
        <f>IF(複数棟入力用フォーム!AZ43="","",複数棟入力用フォーム!AZ43)</f>
        <v/>
      </c>
      <c r="BH35" s="1" t="str">
        <f>IF(複数棟入力用フォーム!BA43="","",複数棟入力用フォーム!BA43)</f>
        <v/>
      </c>
      <c r="BI35" s="1" t="str">
        <f>IF(複数棟入力用フォーム!BB43="","",複数棟入力用フォーム!BB43)</f>
        <v/>
      </c>
      <c r="BJ35" s="1" t="str">
        <f>IF(複数棟入力用フォーム!BC43="","",複数棟入力用フォーム!BC43)</f>
        <v/>
      </c>
      <c r="BK35" s="1" t="str">
        <f>IF(複数棟入力用フォーム!BD43="","",複数棟入力用フォーム!BD43)</f>
        <v/>
      </c>
      <c r="BL35" s="1" t="str">
        <f>IF(複数棟入力用フォーム!BE43="","",複数棟入力用フォーム!BE43)</f>
        <v/>
      </c>
      <c r="BM35" s="1" t="str">
        <f>IF(複数棟入力用フォーム!BF43="","",複数棟入力用フォーム!BF43)</f>
        <v/>
      </c>
      <c r="BN35" s="1" t="str">
        <f>IF(複数棟入力用フォーム!BG43="均等積立方式",1,"")</f>
        <v/>
      </c>
      <c r="BO35" s="1" t="str">
        <f>IF(複数棟入力用フォーム!BG43="段階増額積立方式",1,"")</f>
        <v/>
      </c>
      <c r="BP35" s="1" t="str">
        <f>IF(複数棟入力用フォーム!BG43="その他",1,"")</f>
        <v/>
      </c>
      <c r="BQ35" s="1" t="str">
        <f>IF(複数棟入力用フォーム!BG43="不明",1,"")</f>
        <v/>
      </c>
      <c r="BR35" s="1" t="str">
        <f>IF(複数棟入力用フォーム!BH43="","",複数棟入力用フォーム!BH43)</f>
        <v/>
      </c>
      <c r="BS35" s="1" t="str">
        <f>IF(複数棟入力用フォーム!BI43="","",複数棟入力用フォーム!BI43)</f>
        <v/>
      </c>
      <c r="BT35" s="1" t="str">
        <f>IF(複数棟入力用フォーム!BJ43="","",複数棟入力用フォーム!BJ43)</f>
        <v/>
      </c>
      <c r="BU35" s="1" t="str">
        <f>IF(複数棟入力用フォーム!BK43="","",複数棟入力用フォーム!BK43)</f>
        <v/>
      </c>
      <c r="BV35" s="1" t="str">
        <f>IF(複数棟入力用フォーム!BL43="","",複数棟入力用フォーム!BL43)</f>
        <v/>
      </c>
      <c r="BW35" s="1" t="str">
        <f>IF(複数棟入力用フォーム!BM43="","",複数棟入力用フォーム!BM43)</f>
        <v/>
      </c>
      <c r="BX35" s="1" t="str">
        <f>IF(複数棟入力用フォーム!BN43="","",複数棟入力用フォーム!BN43)</f>
        <v/>
      </c>
      <c r="BY35" s="1" t="str">
        <f>IF(複数棟入力用フォーム!BO43="得ている",1,"")</f>
        <v/>
      </c>
      <c r="BZ35" s="1" t="str">
        <f>IF(複数棟入力用フォーム!BO43="得ていない",1,"")</f>
        <v/>
      </c>
      <c r="CA35" s="1" t="str">
        <f>IF(複数棟入力用フォーム!BO43="不明",1,"")</f>
        <v/>
      </c>
      <c r="CB35" s="1" t="str">
        <f>IF(複数棟入力用フォーム!BP43="","",複数棟入力用フォーム!BP43)</f>
        <v/>
      </c>
      <c r="CC35" s="1" t="str">
        <f>IF(複数棟入力用フォーム!BQ43="","",複数棟入力用フォーム!BQ43)</f>
        <v/>
      </c>
      <c r="CD35" s="1" t="str">
        <f>IF(複数棟入力用フォーム!BR43="","",複数棟入力用フォーム!BR43)</f>
        <v/>
      </c>
      <c r="CE35" s="1" t="str">
        <f>IF(複数棟入力用フォーム!BS43="","",複数棟入力用フォーム!BS43)</f>
        <v/>
      </c>
      <c r="CF35" s="1" t="str">
        <f>IF(複数棟入力用フォーム!BT43="実施済",1,"")</f>
        <v/>
      </c>
      <c r="CG35" s="1" t="str">
        <f>IF(複数棟入力用フォーム!BT43="未実施",1,"")</f>
        <v/>
      </c>
      <c r="CH35" s="1" t="str">
        <f>IF(複数棟入力用フォーム!BT43="不明",1,"")</f>
        <v/>
      </c>
      <c r="CI35" s="1" t="str">
        <f>IF(複数棟入力用フォーム!BU43="耐震性あり",1,"")</f>
        <v/>
      </c>
      <c r="CJ35" s="1" t="str">
        <f>IF(複数棟入力用フォーム!BU43="耐震性なし",1,"")</f>
        <v/>
      </c>
      <c r="CK35" s="1" t="str">
        <f>IF(複数棟入力用フォーム!BU43="不明",1,"")</f>
        <v/>
      </c>
      <c r="CL35" s="1" t="str">
        <f>IF(複数棟入力用フォーム!BV43="実施済",1,"")</f>
        <v/>
      </c>
      <c r="CM35" s="1" t="str">
        <f>IF(複数棟入力用フォーム!BV43="未実施",1,"")</f>
        <v/>
      </c>
      <c r="CN35" s="1" t="str">
        <f>IF(複数棟入力用フォーム!BV43="不明",1,"")</f>
        <v/>
      </c>
      <c r="CO35" s="1" t="str">
        <f>IF(複数棟入力用フォーム!BW43="","",複数棟入力用フォーム!BW43)</f>
        <v/>
      </c>
      <c r="CP35" s="1" t="str">
        <f>IF(複数棟入力用フォーム!BX43="","",複数棟入力用フォーム!BX43)</f>
        <v/>
      </c>
      <c r="CQ35" s="1" t="str">
        <f>IF(複数棟入力用フォーム!BY43="","",複数棟入力用フォーム!BY43)</f>
        <v/>
      </c>
      <c r="CR35" s="1" t="str">
        <f>IF(複数棟入力用フォーム!BZ43="","",複数棟入力用フォーム!BZ43)</f>
        <v/>
      </c>
      <c r="CS35" s="1" t="str">
        <f>IF(複数棟入力用フォーム!CA43="","",複数棟入力用フォーム!CA43)</f>
        <v/>
      </c>
      <c r="CT35" s="1" t="str">
        <f>IF(複数棟入力用フォーム!CB43="","",複数棟入力用フォーム!CB43)</f>
        <v/>
      </c>
      <c r="CU35" s="1" t="str">
        <f>IF(複数棟入力用フォーム!CC43="","",複数棟入力用フォーム!CC43)</f>
        <v/>
      </c>
      <c r="CV35" s="1" t="str">
        <f>IF(複数棟入力用フォーム!CD43="","",複数棟入力用フォーム!CD43)</f>
        <v/>
      </c>
      <c r="CW35" s="1" t="str">
        <f>IF(複数棟入力用フォーム!CE43="","",複数棟入力用フォーム!CE43)</f>
        <v/>
      </c>
      <c r="CX35" s="1" t="str">
        <f>IF(複数棟入力用フォーム!CF43="","",複数棟入力用フォーム!CF43)</f>
        <v/>
      </c>
      <c r="CY35" s="1" t="str">
        <f>IF(複数棟入力用フォーム!CG43="","",複数棟入力用フォーム!CG43)</f>
        <v/>
      </c>
      <c r="CZ35" s="1" t="str">
        <f>IF(複数棟入力用フォーム!CH43="","",複数棟入力用フォーム!CH43)</f>
        <v/>
      </c>
      <c r="DA35" s="1" t="str">
        <f>IF(複数棟入力用フォーム!CI43="","",複数棟入力用フォーム!CI43)</f>
        <v/>
      </c>
      <c r="DB35" s="1" t="str">
        <f>IF(複数棟入力用フォーム!CJ43="","",複数棟入力用フォーム!CJ43)</f>
        <v/>
      </c>
      <c r="DC35" s="1" t="str">
        <f>IF(複数棟入力用フォーム!CK43="","",複数棟入力用フォーム!CK43)</f>
        <v/>
      </c>
      <c r="DD35" s="1" t="str">
        <f>IF(複数棟入力用フォーム!CL43="","",複数棟入力用フォーム!CL43)</f>
        <v/>
      </c>
      <c r="DE35" s="1" t="str">
        <f>IF(複数棟入力用フォーム!CM43="","",複数棟入力用フォーム!CM43)</f>
        <v/>
      </c>
      <c r="DF35" s="1" t="str">
        <f>IF(複数棟入力用フォーム!CN43="","",複数棟入力用フォーム!CN43)</f>
        <v/>
      </c>
      <c r="DG35" s="1" t="str">
        <f>IF(複数棟入力用フォーム!CO43="","",複数棟入力用フォーム!CO43)</f>
        <v/>
      </c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</row>
    <row r="36" spans="1:145">
      <c r="A36" s="16" t="str" cm="1">
        <f t="array" ref="A36">IF(SUMPRODUCT(--(B36:DG36&lt;&gt;""))=0,"",複数棟入力用フォーム!$B$3)</f>
        <v/>
      </c>
      <c r="B36" s="7" t="str">
        <f>IF(複数棟入力用フォーム!B44="","",複数棟入力用フォーム!B44)</f>
        <v/>
      </c>
      <c r="C36" s="7" t="str">
        <f>IF(複数棟入力用フォーム!C44="","",複数棟入力用フォーム!C44)</f>
        <v/>
      </c>
      <c r="D36" s="7" t="str">
        <f>IF(複数棟入力用フォーム!D44="","",複数棟入力用フォーム!D44)</f>
        <v/>
      </c>
      <c r="E36" s="7" t="str">
        <f>IF(複数棟入力用フォーム!E44="","",複数棟入力用フォーム!E44)</f>
        <v/>
      </c>
      <c r="F36" s="7" t="str">
        <f>IF(複数棟入力用フォーム!F44="","",複数棟入力用フォーム!F44)</f>
        <v/>
      </c>
      <c r="G36" s="7" t="str">
        <f>IF(複数棟入力用フォーム!G44="","",複数棟入力用フォーム!G44)</f>
        <v/>
      </c>
      <c r="H36" s="7" t="str">
        <f>IF(複数棟入力用フォーム!H44="","",複数棟入力用フォーム!H44)</f>
        <v/>
      </c>
      <c r="I36" s="7" t="str">
        <f>IF(複数棟入力用フォーム!I44="","",複数棟入力用フォーム!I44)</f>
        <v/>
      </c>
      <c r="J36" s="7" t="str">
        <f>IF(複数棟入力用フォーム!J44="","",複数棟入力用フォーム!J44)</f>
        <v/>
      </c>
      <c r="K36" s="7" t="str">
        <f>IF(複数棟入力用フォーム!K44="","",複数棟入力用フォーム!K44)</f>
        <v/>
      </c>
      <c r="L36" s="7" t="str">
        <f>IF(複数棟入力用フォーム!L44="","",複数棟入力用フォーム!L44)</f>
        <v/>
      </c>
      <c r="M36" s="7" t="str">
        <f>IF(複数棟入力用フォーム!M44="","",複数棟入力用フォーム!M44)</f>
        <v/>
      </c>
      <c r="N36" s="7" t="str">
        <f>IF(複数棟入力用フォーム!N44="","",複数棟入力用フォーム!N44)</f>
        <v/>
      </c>
      <c r="O36" s="7" t="str">
        <f>IF(複数棟入力用フォーム!O44="","",複数棟入力用フォーム!O44)</f>
        <v/>
      </c>
      <c r="P36" s="7" t="str">
        <f>IF(複数棟入力用フォーム!P44="","",複数棟入力用フォーム!P44)</f>
        <v/>
      </c>
      <c r="Q36" s="7" t="str">
        <f>IF(複数棟入力用フォーム!Q44="","",複数棟入力用フォーム!Q44)</f>
        <v/>
      </c>
      <c r="R36" s="7" t="str">
        <f>IF(複数棟入力用フォーム!R44="","",複数棟入力用フォーム!R44)</f>
        <v/>
      </c>
      <c r="S36" s="7" t="str">
        <f>IF(複数棟入力用フォーム!S44="","",複数棟入力用フォーム!S44)</f>
        <v/>
      </c>
      <c r="T36" s="7" t="str">
        <f>IF(複数棟入力用フォーム!T44="","",複数棟入力用フォーム!T44)</f>
        <v/>
      </c>
      <c r="U36" s="7" t="str">
        <f>IF(複数棟入力用フォーム!U44="","",複数棟入力用フォーム!U44)</f>
        <v/>
      </c>
      <c r="V36" s="7" t="str">
        <f>IF(複数棟入力用フォーム!V44="","",複数棟入力用フォーム!V44)</f>
        <v/>
      </c>
      <c r="W36" s="7" t="str">
        <f>IF(複数棟入力用フォーム!W44="","",複数棟入力用フォーム!W44)</f>
        <v/>
      </c>
      <c r="X36" s="7" t="str">
        <f>IF(複数棟入力用フォーム!X44="","",複数棟入力用フォーム!X44)</f>
        <v/>
      </c>
      <c r="Y36" s="7" t="str">
        <f>IF(複数棟入力用フォーム!Y44="","",複数棟入力用フォーム!Y44)</f>
        <v/>
      </c>
      <c r="Z36" s="7" t="str">
        <f>IF(複数棟入力用フォーム!Z44="","",複数棟入力用フォーム!Z44)</f>
        <v/>
      </c>
      <c r="AA36" s="1" t="str">
        <f>IF(ISNUMBER(SEARCH("店舗",複数棟入力用フォーム!AA44)),1,"")</f>
        <v/>
      </c>
      <c r="AB36" s="1" t="str">
        <f>IF(ISNUMBER(SEARCH("事務所",複数棟入力用フォーム!AA44)),1,"")</f>
        <v/>
      </c>
      <c r="AC36" s="1" t="str">
        <f>IF(ISNUMBER(SEARCH("その他",複数棟入力用フォーム!AA44)),1,"")</f>
        <v/>
      </c>
      <c r="AD36" s="1" t="str">
        <f>IF(複数棟入力用フォーム!AB44="","",複数棟入力用フォーム!AB44)</f>
        <v/>
      </c>
      <c r="AE36" s="1" t="str">
        <f>IF(複数棟入力用フォーム!AC44="","",複数棟入力用フォーム!AC44)</f>
        <v/>
      </c>
      <c r="AF36" s="1" t="str">
        <f>IF(複数棟入力用フォーム!AD44="","",複数棟入力用フォーム!AD44)</f>
        <v/>
      </c>
      <c r="AG36" s="1" t="str">
        <f>IF(複数棟入力用フォーム!AE44="","",複数棟入力用フォーム!AE44)</f>
        <v/>
      </c>
      <c r="AH36" s="1" t="str">
        <f>IF(複数棟入力用フォーム!AF44="","",複数棟入力用フォーム!AF44)</f>
        <v/>
      </c>
      <c r="AI36" s="1" t="str">
        <f>IF(複数棟入力用フォーム!AG44="","",複数棟入力用フォーム!AG44)</f>
        <v/>
      </c>
      <c r="AJ36" s="1" t="str">
        <f>IF(複数棟入力用フォーム!AH44="","",複数棟入力用フォーム!AH44)</f>
        <v/>
      </c>
      <c r="AK36" s="1" t="str">
        <f>IF(複数棟入力用フォーム!AI44="","",複数棟入力用フォーム!AI44)</f>
        <v/>
      </c>
      <c r="AL36" s="1" t="str">
        <f>IF(複数棟入力用フォーム!AJ44="","",複数棟入力用フォーム!AJ44)</f>
        <v/>
      </c>
      <c r="AM36" s="1" t="str">
        <f>IF(複数棟入力用フォーム!AK44="","",複数棟入力用フォーム!AK44)</f>
        <v/>
      </c>
      <c r="AN36" s="1" t="str">
        <f>IF(複数棟入力用フォーム!AL44="","",複数棟入力用フォーム!AL44)</f>
        <v/>
      </c>
      <c r="AO36" s="1" t="str">
        <f>IF(複数棟入力用フォーム!AM44="","",複数棟入力用フォーム!AM44)</f>
        <v/>
      </c>
      <c r="AP36" s="1" t="str">
        <f>IF(複数棟入力用フォーム!AN44="","",複数棟入力用フォーム!AN44)</f>
        <v/>
      </c>
      <c r="AQ36" s="1" t="str">
        <f>IF(複数棟入力用フォーム!AO44="","",複数棟入力用フォーム!AO44)</f>
        <v/>
      </c>
      <c r="AR36" s="1" t="str">
        <f>IF(複数棟入力用フォーム!AP44="管理組合",1,"")</f>
        <v/>
      </c>
      <c r="AS36" s="1" t="str">
        <f>IF(複数棟入力用フォーム!AP44="管理組合法人",1,"")</f>
        <v/>
      </c>
      <c r="AT36" s="1" t="str">
        <f>IF(複数棟入力用フォーム!AQ44="","",複数棟入力用フォーム!AQ44)</f>
        <v/>
      </c>
      <c r="AU36" s="1" t="str">
        <f>IF(複数棟入力用フォーム!AR44="区分所有者",1,"")</f>
        <v/>
      </c>
      <c r="AV36" s="1" t="str">
        <f>IF(複数棟入力用フォーム!AR44="管理会社",1,"")</f>
        <v/>
      </c>
      <c r="AW36" s="1" t="str">
        <f>IF(複数棟入力用フォーム!AR44="その他の専門家",1,"")</f>
        <v/>
      </c>
      <c r="AX36" s="1" t="str">
        <f>IF(複数棟入力用フォーム!AS44="","",複数棟入力用フォーム!AS44)</f>
        <v/>
      </c>
      <c r="AY36" s="1" t="str">
        <f>IF(複数棟入力用フォーム!AT44="","",複数棟入力用フォーム!AT44)</f>
        <v/>
      </c>
      <c r="AZ36" s="1" t="str">
        <f>IF(複数棟入力用フォーム!AU44="区分所有者",1,"")</f>
        <v/>
      </c>
      <c r="BA36" s="1" t="str">
        <f>IF(複数棟入力用フォーム!AU44="外部専門家",1,"")</f>
        <v/>
      </c>
      <c r="BB36" s="1" t="str">
        <f>IF(複数棟入力用フォーム!AU44="不明",1,"")</f>
        <v/>
      </c>
      <c r="BC36" s="1" t="str">
        <f>IF(複数棟入力用フォーム!AV44="","",複数棟入力用フォーム!AV44)</f>
        <v/>
      </c>
      <c r="BD36" s="1" t="str">
        <f>IF(複数棟入力用フォーム!AW44="","",複数棟入力用フォーム!AW44)</f>
        <v/>
      </c>
      <c r="BE36" s="1" t="str">
        <f>IF(複数棟入力用フォーム!AX44="","",複数棟入力用フォーム!AX44)</f>
        <v/>
      </c>
      <c r="BF36" s="1" t="str">
        <f>IF(複数棟入力用フォーム!AY44="","",複数棟入力用フォーム!AY44)</f>
        <v/>
      </c>
      <c r="BG36" s="1" t="str">
        <f>IF(複数棟入力用フォーム!AZ44="","",複数棟入力用フォーム!AZ44)</f>
        <v/>
      </c>
      <c r="BH36" s="1" t="str">
        <f>IF(複数棟入力用フォーム!BA44="","",複数棟入力用フォーム!BA44)</f>
        <v/>
      </c>
      <c r="BI36" s="1" t="str">
        <f>IF(複数棟入力用フォーム!BB44="","",複数棟入力用フォーム!BB44)</f>
        <v/>
      </c>
      <c r="BJ36" s="1" t="str">
        <f>IF(複数棟入力用フォーム!BC44="","",複数棟入力用フォーム!BC44)</f>
        <v/>
      </c>
      <c r="BK36" s="1" t="str">
        <f>IF(複数棟入力用フォーム!BD44="","",複数棟入力用フォーム!BD44)</f>
        <v/>
      </c>
      <c r="BL36" s="1" t="str">
        <f>IF(複数棟入力用フォーム!BE44="","",複数棟入力用フォーム!BE44)</f>
        <v/>
      </c>
      <c r="BM36" s="1" t="str">
        <f>IF(複数棟入力用フォーム!BF44="","",複数棟入力用フォーム!BF44)</f>
        <v/>
      </c>
      <c r="BN36" s="1" t="str">
        <f>IF(複数棟入力用フォーム!BG44="均等積立方式",1,"")</f>
        <v/>
      </c>
      <c r="BO36" s="1" t="str">
        <f>IF(複数棟入力用フォーム!BG44="段階増額積立方式",1,"")</f>
        <v/>
      </c>
      <c r="BP36" s="1" t="str">
        <f>IF(複数棟入力用フォーム!BG44="その他",1,"")</f>
        <v/>
      </c>
      <c r="BQ36" s="1" t="str">
        <f>IF(複数棟入力用フォーム!BG44="不明",1,"")</f>
        <v/>
      </c>
      <c r="BR36" s="1" t="str">
        <f>IF(複数棟入力用フォーム!BH44="","",複数棟入力用フォーム!BH44)</f>
        <v/>
      </c>
      <c r="BS36" s="1" t="str">
        <f>IF(複数棟入力用フォーム!BI44="","",複数棟入力用フォーム!BI44)</f>
        <v/>
      </c>
      <c r="BT36" s="1" t="str">
        <f>IF(複数棟入力用フォーム!BJ44="","",複数棟入力用フォーム!BJ44)</f>
        <v/>
      </c>
      <c r="BU36" s="1" t="str">
        <f>IF(複数棟入力用フォーム!BK44="","",複数棟入力用フォーム!BK44)</f>
        <v/>
      </c>
      <c r="BV36" s="1" t="str">
        <f>IF(複数棟入力用フォーム!BL44="","",複数棟入力用フォーム!BL44)</f>
        <v/>
      </c>
      <c r="BW36" s="1" t="str">
        <f>IF(複数棟入力用フォーム!BM44="","",複数棟入力用フォーム!BM44)</f>
        <v/>
      </c>
      <c r="BX36" s="1" t="str">
        <f>IF(複数棟入力用フォーム!BN44="","",複数棟入力用フォーム!BN44)</f>
        <v/>
      </c>
      <c r="BY36" s="1" t="str">
        <f>IF(複数棟入力用フォーム!BO44="得ている",1,"")</f>
        <v/>
      </c>
      <c r="BZ36" s="1" t="str">
        <f>IF(複数棟入力用フォーム!BO44="得ていない",1,"")</f>
        <v/>
      </c>
      <c r="CA36" s="1" t="str">
        <f>IF(複数棟入力用フォーム!BO44="不明",1,"")</f>
        <v/>
      </c>
      <c r="CB36" s="1" t="str">
        <f>IF(複数棟入力用フォーム!BP44="","",複数棟入力用フォーム!BP44)</f>
        <v/>
      </c>
      <c r="CC36" s="1" t="str">
        <f>IF(複数棟入力用フォーム!BQ44="","",複数棟入力用フォーム!BQ44)</f>
        <v/>
      </c>
      <c r="CD36" s="1" t="str">
        <f>IF(複数棟入力用フォーム!BR44="","",複数棟入力用フォーム!BR44)</f>
        <v/>
      </c>
      <c r="CE36" s="1" t="str">
        <f>IF(複数棟入力用フォーム!BS44="","",複数棟入力用フォーム!BS44)</f>
        <v/>
      </c>
      <c r="CF36" s="1" t="str">
        <f>IF(複数棟入力用フォーム!BT44="実施済",1,"")</f>
        <v/>
      </c>
      <c r="CG36" s="1" t="str">
        <f>IF(複数棟入力用フォーム!BT44="未実施",1,"")</f>
        <v/>
      </c>
      <c r="CH36" s="1" t="str">
        <f>IF(複数棟入力用フォーム!BT44="不明",1,"")</f>
        <v/>
      </c>
      <c r="CI36" s="1" t="str">
        <f>IF(複数棟入力用フォーム!BU44="耐震性あり",1,"")</f>
        <v/>
      </c>
      <c r="CJ36" s="1" t="str">
        <f>IF(複数棟入力用フォーム!BU44="耐震性なし",1,"")</f>
        <v/>
      </c>
      <c r="CK36" s="1" t="str">
        <f>IF(複数棟入力用フォーム!BU44="不明",1,"")</f>
        <v/>
      </c>
      <c r="CL36" s="1" t="str">
        <f>IF(複数棟入力用フォーム!BV44="実施済",1,"")</f>
        <v/>
      </c>
      <c r="CM36" s="1" t="str">
        <f>IF(複数棟入力用フォーム!BV44="未実施",1,"")</f>
        <v/>
      </c>
      <c r="CN36" s="1" t="str">
        <f>IF(複数棟入力用フォーム!BV44="不明",1,"")</f>
        <v/>
      </c>
      <c r="CO36" s="1" t="str">
        <f>IF(複数棟入力用フォーム!BW44="","",複数棟入力用フォーム!BW44)</f>
        <v/>
      </c>
      <c r="CP36" s="1" t="str">
        <f>IF(複数棟入力用フォーム!BX44="","",複数棟入力用フォーム!BX44)</f>
        <v/>
      </c>
      <c r="CQ36" s="1" t="str">
        <f>IF(複数棟入力用フォーム!BY44="","",複数棟入力用フォーム!BY44)</f>
        <v/>
      </c>
      <c r="CR36" s="1" t="str">
        <f>IF(複数棟入力用フォーム!BZ44="","",複数棟入力用フォーム!BZ44)</f>
        <v/>
      </c>
      <c r="CS36" s="1" t="str">
        <f>IF(複数棟入力用フォーム!CA44="","",複数棟入力用フォーム!CA44)</f>
        <v/>
      </c>
      <c r="CT36" s="1" t="str">
        <f>IF(複数棟入力用フォーム!CB44="","",複数棟入力用フォーム!CB44)</f>
        <v/>
      </c>
      <c r="CU36" s="1" t="str">
        <f>IF(複数棟入力用フォーム!CC44="","",複数棟入力用フォーム!CC44)</f>
        <v/>
      </c>
      <c r="CV36" s="1" t="str">
        <f>IF(複数棟入力用フォーム!CD44="","",複数棟入力用フォーム!CD44)</f>
        <v/>
      </c>
      <c r="CW36" s="1" t="str">
        <f>IF(複数棟入力用フォーム!CE44="","",複数棟入力用フォーム!CE44)</f>
        <v/>
      </c>
      <c r="CX36" s="1" t="str">
        <f>IF(複数棟入力用フォーム!CF44="","",複数棟入力用フォーム!CF44)</f>
        <v/>
      </c>
      <c r="CY36" s="1" t="str">
        <f>IF(複数棟入力用フォーム!CG44="","",複数棟入力用フォーム!CG44)</f>
        <v/>
      </c>
      <c r="CZ36" s="1" t="str">
        <f>IF(複数棟入力用フォーム!CH44="","",複数棟入力用フォーム!CH44)</f>
        <v/>
      </c>
      <c r="DA36" s="1" t="str">
        <f>IF(複数棟入力用フォーム!CI44="","",複数棟入力用フォーム!CI44)</f>
        <v/>
      </c>
      <c r="DB36" s="1" t="str">
        <f>IF(複数棟入力用フォーム!CJ44="","",複数棟入力用フォーム!CJ44)</f>
        <v/>
      </c>
      <c r="DC36" s="1" t="str">
        <f>IF(複数棟入力用フォーム!CK44="","",複数棟入力用フォーム!CK44)</f>
        <v/>
      </c>
      <c r="DD36" s="1" t="str">
        <f>IF(複数棟入力用フォーム!CL44="","",複数棟入力用フォーム!CL44)</f>
        <v/>
      </c>
      <c r="DE36" s="1" t="str">
        <f>IF(複数棟入力用フォーム!CM44="","",複数棟入力用フォーム!CM44)</f>
        <v/>
      </c>
      <c r="DF36" s="1" t="str">
        <f>IF(複数棟入力用フォーム!CN44="","",複数棟入力用フォーム!CN44)</f>
        <v/>
      </c>
      <c r="DG36" s="1" t="str">
        <f>IF(複数棟入力用フォーム!CO44="","",複数棟入力用フォーム!CO44)</f>
        <v/>
      </c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</row>
    <row r="37" spans="1:145">
      <c r="A37" s="16" t="str" cm="1">
        <f t="array" ref="A37">IF(SUMPRODUCT(--(B37:DG37&lt;&gt;""))=0,"",複数棟入力用フォーム!$B$3)</f>
        <v/>
      </c>
      <c r="B37" s="7" t="str">
        <f>IF(複数棟入力用フォーム!B45="","",複数棟入力用フォーム!B45)</f>
        <v/>
      </c>
      <c r="C37" s="7" t="str">
        <f>IF(複数棟入力用フォーム!C45="","",複数棟入力用フォーム!C45)</f>
        <v/>
      </c>
      <c r="D37" s="7" t="str">
        <f>IF(複数棟入力用フォーム!D45="","",複数棟入力用フォーム!D45)</f>
        <v/>
      </c>
      <c r="E37" s="7" t="str">
        <f>IF(複数棟入力用フォーム!E45="","",複数棟入力用フォーム!E45)</f>
        <v/>
      </c>
      <c r="F37" s="7" t="str">
        <f>IF(複数棟入力用フォーム!F45="","",複数棟入力用フォーム!F45)</f>
        <v/>
      </c>
      <c r="G37" s="7" t="str">
        <f>IF(複数棟入力用フォーム!G45="","",複数棟入力用フォーム!G45)</f>
        <v/>
      </c>
      <c r="H37" s="7" t="str">
        <f>IF(複数棟入力用フォーム!H45="","",複数棟入力用フォーム!H45)</f>
        <v/>
      </c>
      <c r="I37" s="7" t="str">
        <f>IF(複数棟入力用フォーム!I45="","",複数棟入力用フォーム!I45)</f>
        <v/>
      </c>
      <c r="J37" s="7" t="str">
        <f>IF(複数棟入力用フォーム!J45="","",複数棟入力用フォーム!J45)</f>
        <v/>
      </c>
      <c r="K37" s="7" t="str">
        <f>IF(複数棟入力用フォーム!K45="","",複数棟入力用フォーム!K45)</f>
        <v/>
      </c>
      <c r="L37" s="7" t="str">
        <f>IF(複数棟入力用フォーム!L45="","",複数棟入力用フォーム!L45)</f>
        <v/>
      </c>
      <c r="M37" s="7" t="str">
        <f>IF(複数棟入力用フォーム!M45="","",複数棟入力用フォーム!M45)</f>
        <v/>
      </c>
      <c r="N37" s="7" t="str">
        <f>IF(複数棟入力用フォーム!N45="","",複数棟入力用フォーム!N45)</f>
        <v/>
      </c>
      <c r="O37" s="7" t="str">
        <f>IF(複数棟入力用フォーム!O45="","",複数棟入力用フォーム!O45)</f>
        <v/>
      </c>
      <c r="P37" s="7" t="str">
        <f>IF(複数棟入力用フォーム!P45="","",複数棟入力用フォーム!P45)</f>
        <v/>
      </c>
      <c r="Q37" s="7" t="str">
        <f>IF(複数棟入力用フォーム!Q45="","",複数棟入力用フォーム!Q45)</f>
        <v/>
      </c>
      <c r="R37" s="7" t="str">
        <f>IF(複数棟入力用フォーム!R45="","",複数棟入力用フォーム!R45)</f>
        <v/>
      </c>
      <c r="S37" s="7" t="str">
        <f>IF(複数棟入力用フォーム!S45="","",複数棟入力用フォーム!S45)</f>
        <v/>
      </c>
      <c r="T37" s="7" t="str">
        <f>IF(複数棟入力用フォーム!T45="","",複数棟入力用フォーム!T45)</f>
        <v/>
      </c>
      <c r="U37" s="7" t="str">
        <f>IF(複数棟入力用フォーム!U45="","",複数棟入力用フォーム!U45)</f>
        <v/>
      </c>
      <c r="V37" s="7" t="str">
        <f>IF(複数棟入力用フォーム!V45="","",複数棟入力用フォーム!V45)</f>
        <v/>
      </c>
      <c r="W37" s="7" t="str">
        <f>IF(複数棟入力用フォーム!W45="","",複数棟入力用フォーム!W45)</f>
        <v/>
      </c>
      <c r="X37" s="7" t="str">
        <f>IF(複数棟入力用フォーム!X45="","",複数棟入力用フォーム!X45)</f>
        <v/>
      </c>
      <c r="Y37" s="7" t="str">
        <f>IF(複数棟入力用フォーム!Y45="","",複数棟入力用フォーム!Y45)</f>
        <v/>
      </c>
      <c r="Z37" s="7" t="str">
        <f>IF(複数棟入力用フォーム!Z45="","",複数棟入力用フォーム!Z45)</f>
        <v/>
      </c>
      <c r="AA37" s="1" t="str">
        <f>IF(ISNUMBER(SEARCH("店舗",複数棟入力用フォーム!AA45)),1,"")</f>
        <v/>
      </c>
      <c r="AB37" s="1" t="str">
        <f>IF(ISNUMBER(SEARCH("事務所",複数棟入力用フォーム!AA45)),1,"")</f>
        <v/>
      </c>
      <c r="AC37" s="1" t="str">
        <f>IF(ISNUMBER(SEARCH("その他",複数棟入力用フォーム!AA45)),1,"")</f>
        <v/>
      </c>
      <c r="AD37" s="1" t="str">
        <f>IF(複数棟入力用フォーム!AB45="","",複数棟入力用フォーム!AB45)</f>
        <v/>
      </c>
      <c r="AE37" s="1" t="str">
        <f>IF(複数棟入力用フォーム!AC45="","",複数棟入力用フォーム!AC45)</f>
        <v/>
      </c>
      <c r="AF37" s="1" t="str">
        <f>IF(複数棟入力用フォーム!AD45="","",複数棟入力用フォーム!AD45)</f>
        <v/>
      </c>
      <c r="AG37" s="1" t="str">
        <f>IF(複数棟入力用フォーム!AE45="","",複数棟入力用フォーム!AE45)</f>
        <v/>
      </c>
      <c r="AH37" s="1" t="str">
        <f>IF(複数棟入力用フォーム!AF45="","",複数棟入力用フォーム!AF45)</f>
        <v/>
      </c>
      <c r="AI37" s="1" t="str">
        <f>IF(複数棟入力用フォーム!AG45="","",複数棟入力用フォーム!AG45)</f>
        <v/>
      </c>
      <c r="AJ37" s="1" t="str">
        <f>IF(複数棟入力用フォーム!AH45="","",複数棟入力用フォーム!AH45)</f>
        <v/>
      </c>
      <c r="AK37" s="1" t="str">
        <f>IF(複数棟入力用フォーム!AI45="","",複数棟入力用フォーム!AI45)</f>
        <v/>
      </c>
      <c r="AL37" s="1" t="str">
        <f>IF(複数棟入力用フォーム!AJ45="","",複数棟入力用フォーム!AJ45)</f>
        <v/>
      </c>
      <c r="AM37" s="1" t="str">
        <f>IF(複数棟入力用フォーム!AK45="","",複数棟入力用フォーム!AK45)</f>
        <v/>
      </c>
      <c r="AN37" s="1" t="str">
        <f>IF(複数棟入力用フォーム!AL45="","",複数棟入力用フォーム!AL45)</f>
        <v/>
      </c>
      <c r="AO37" s="1" t="str">
        <f>IF(複数棟入力用フォーム!AM45="","",複数棟入力用フォーム!AM45)</f>
        <v/>
      </c>
      <c r="AP37" s="1" t="str">
        <f>IF(複数棟入力用フォーム!AN45="","",複数棟入力用フォーム!AN45)</f>
        <v/>
      </c>
      <c r="AQ37" s="1" t="str">
        <f>IF(複数棟入力用フォーム!AO45="","",複数棟入力用フォーム!AO45)</f>
        <v/>
      </c>
      <c r="AR37" s="1" t="str">
        <f>IF(複数棟入力用フォーム!AP45="管理組合",1,"")</f>
        <v/>
      </c>
      <c r="AS37" s="1" t="str">
        <f>IF(複数棟入力用フォーム!AP45="管理組合法人",1,"")</f>
        <v/>
      </c>
      <c r="AT37" s="1" t="str">
        <f>IF(複数棟入力用フォーム!AQ45="","",複数棟入力用フォーム!AQ45)</f>
        <v/>
      </c>
      <c r="AU37" s="1" t="str">
        <f>IF(複数棟入力用フォーム!AR45="区分所有者",1,"")</f>
        <v/>
      </c>
      <c r="AV37" s="1" t="str">
        <f>IF(複数棟入力用フォーム!AR45="管理会社",1,"")</f>
        <v/>
      </c>
      <c r="AW37" s="1" t="str">
        <f>IF(複数棟入力用フォーム!AR45="その他の専門家",1,"")</f>
        <v/>
      </c>
      <c r="AX37" s="1" t="str">
        <f>IF(複数棟入力用フォーム!AS45="","",複数棟入力用フォーム!AS45)</f>
        <v/>
      </c>
      <c r="AY37" s="1" t="str">
        <f>IF(複数棟入力用フォーム!AT45="","",複数棟入力用フォーム!AT45)</f>
        <v/>
      </c>
      <c r="AZ37" s="1" t="str">
        <f>IF(複数棟入力用フォーム!AU45="区分所有者",1,"")</f>
        <v/>
      </c>
      <c r="BA37" s="1" t="str">
        <f>IF(複数棟入力用フォーム!AU45="外部専門家",1,"")</f>
        <v/>
      </c>
      <c r="BB37" s="1" t="str">
        <f>IF(複数棟入力用フォーム!AU45="不明",1,"")</f>
        <v/>
      </c>
      <c r="BC37" s="1" t="str">
        <f>IF(複数棟入力用フォーム!AV45="","",複数棟入力用フォーム!AV45)</f>
        <v/>
      </c>
      <c r="BD37" s="1" t="str">
        <f>IF(複数棟入力用フォーム!AW45="","",複数棟入力用フォーム!AW45)</f>
        <v/>
      </c>
      <c r="BE37" s="1" t="str">
        <f>IF(複数棟入力用フォーム!AX45="","",複数棟入力用フォーム!AX45)</f>
        <v/>
      </c>
      <c r="BF37" s="1" t="str">
        <f>IF(複数棟入力用フォーム!AY45="","",複数棟入力用フォーム!AY45)</f>
        <v/>
      </c>
      <c r="BG37" s="1" t="str">
        <f>IF(複数棟入力用フォーム!AZ45="","",複数棟入力用フォーム!AZ45)</f>
        <v/>
      </c>
      <c r="BH37" s="1" t="str">
        <f>IF(複数棟入力用フォーム!BA45="","",複数棟入力用フォーム!BA45)</f>
        <v/>
      </c>
      <c r="BI37" s="1" t="str">
        <f>IF(複数棟入力用フォーム!BB45="","",複数棟入力用フォーム!BB45)</f>
        <v/>
      </c>
      <c r="BJ37" s="1" t="str">
        <f>IF(複数棟入力用フォーム!BC45="","",複数棟入力用フォーム!BC45)</f>
        <v/>
      </c>
      <c r="BK37" s="1" t="str">
        <f>IF(複数棟入力用フォーム!BD45="","",複数棟入力用フォーム!BD45)</f>
        <v/>
      </c>
      <c r="BL37" s="1" t="str">
        <f>IF(複数棟入力用フォーム!BE45="","",複数棟入力用フォーム!BE45)</f>
        <v/>
      </c>
      <c r="BM37" s="1" t="str">
        <f>IF(複数棟入力用フォーム!BF45="","",複数棟入力用フォーム!BF45)</f>
        <v/>
      </c>
      <c r="BN37" s="1" t="str">
        <f>IF(複数棟入力用フォーム!BG45="均等積立方式",1,"")</f>
        <v/>
      </c>
      <c r="BO37" s="1" t="str">
        <f>IF(複数棟入力用フォーム!BG45="段階増額積立方式",1,"")</f>
        <v/>
      </c>
      <c r="BP37" s="1" t="str">
        <f>IF(複数棟入力用フォーム!BG45="その他",1,"")</f>
        <v/>
      </c>
      <c r="BQ37" s="1" t="str">
        <f>IF(複数棟入力用フォーム!BG45="不明",1,"")</f>
        <v/>
      </c>
      <c r="BR37" s="1" t="str">
        <f>IF(複数棟入力用フォーム!BH45="","",複数棟入力用フォーム!BH45)</f>
        <v/>
      </c>
      <c r="BS37" s="1" t="str">
        <f>IF(複数棟入力用フォーム!BI45="","",複数棟入力用フォーム!BI45)</f>
        <v/>
      </c>
      <c r="BT37" s="1" t="str">
        <f>IF(複数棟入力用フォーム!BJ45="","",複数棟入力用フォーム!BJ45)</f>
        <v/>
      </c>
      <c r="BU37" s="1" t="str">
        <f>IF(複数棟入力用フォーム!BK45="","",複数棟入力用フォーム!BK45)</f>
        <v/>
      </c>
      <c r="BV37" s="1" t="str">
        <f>IF(複数棟入力用フォーム!BL45="","",複数棟入力用フォーム!BL45)</f>
        <v/>
      </c>
      <c r="BW37" s="1" t="str">
        <f>IF(複数棟入力用フォーム!BM45="","",複数棟入力用フォーム!BM45)</f>
        <v/>
      </c>
      <c r="BX37" s="1" t="str">
        <f>IF(複数棟入力用フォーム!BN45="","",複数棟入力用フォーム!BN45)</f>
        <v/>
      </c>
      <c r="BY37" s="1" t="str">
        <f>IF(複数棟入力用フォーム!BO45="得ている",1,"")</f>
        <v/>
      </c>
      <c r="BZ37" s="1" t="str">
        <f>IF(複数棟入力用フォーム!BO45="得ていない",1,"")</f>
        <v/>
      </c>
      <c r="CA37" s="1" t="str">
        <f>IF(複数棟入力用フォーム!BO45="不明",1,"")</f>
        <v/>
      </c>
      <c r="CB37" s="1" t="str">
        <f>IF(複数棟入力用フォーム!BP45="","",複数棟入力用フォーム!BP45)</f>
        <v/>
      </c>
      <c r="CC37" s="1" t="str">
        <f>IF(複数棟入力用フォーム!BQ45="","",複数棟入力用フォーム!BQ45)</f>
        <v/>
      </c>
      <c r="CD37" s="1" t="str">
        <f>IF(複数棟入力用フォーム!BR45="","",複数棟入力用フォーム!BR45)</f>
        <v/>
      </c>
      <c r="CE37" s="1" t="str">
        <f>IF(複数棟入力用フォーム!BS45="","",複数棟入力用フォーム!BS45)</f>
        <v/>
      </c>
      <c r="CF37" s="1" t="str">
        <f>IF(複数棟入力用フォーム!BT45="実施済",1,"")</f>
        <v/>
      </c>
      <c r="CG37" s="1" t="str">
        <f>IF(複数棟入力用フォーム!BT45="未実施",1,"")</f>
        <v/>
      </c>
      <c r="CH37" s="1" t="str">
        <f>IF(複数棟入力用フォーム!BT45="不明",1,"")</f>
        <v/>
      </c>
      <c r="CI37" s="1" t="str">
        <f>IF(複数棟入力用フォーム!BU45="耐震性あり",1,"")</f>
        <v/>
      </c>
      <c r="CJ37" s="1" t="str">
        <f>IF(複数棟入力用フォーム!BU45="耐震性なし",1,"")</f>
        <v/>
      </c>
      <c r="CK37" s="1" t="str">
        <f>IF(複数棟入力用フォーム!BU45="不明",1,"")</f>
        <v/>
      </c>
      <c r="CL37" s="1" t="str">
        <f>IF(複数棟入力用フォーム!BV45="実施済",1,"")</f>
        <v/>
      </c>
      <c r="CM37" s="1" t="str">
        <f>IF(複数棟入力用フォーム!BV45="未実施",1,"")</f>
        <v/>
      </c>
      <c r="CN37" s="1" t="str">
        <f>IF(複数棟入力用フォーム!BV45="不明",1,"")</f>
        <v/>
      </c>
      <c r="CO37" s="1" t="str">
        <f>IF(複数棟入力用フォーム!BW45="","",複数棟入力用フォーム!BW45)</f>
        <v/>
      </c>
      <c r="CP37" s="1" t="str">
        <f>IF(複数棟入力用フォーム!BX45="","",複数棟入力用フォーム!BX45)</f>
        <v/>
      </c>
      <c r="CQ37" s="1" t="str">
        <f>IF(複数棟入力用フォーム!BY45="","",複数棟入力用フォーム!BY45)</f>
        <v/>
      </c>
      <c r="CR37" s="1" t="str">
        <f>IF(複数棟入力用フォーム!BZ45="","",複数棟入力用フォーム!BZ45)</f>
        <v/>
      </c>
      <c r="CS37" s="1" t="str">
        <f>IF(複数棟入力用フォーム!CA45="","",複数棟入力用フォーム!CA45)</f>
        <v/>
      </c>
      <c r="CT37" s="1" t="str">
        <f>IF(複数棟入力用フォーム!CB45="","",複数棟入力用フォーム!CB45)</f>
        <v/>
      </c>
      <c r="CU37" s="1" t="str">
        <f>IF(複数棟入力用フォーム!CC45="","",複数棟入力用フォーム!CC45)</f>
        <v/>
      </c>
      <c r="CV37" s="1" t="str">
        <f>IF(複数棟入力用フォーム!CD45="","",複数棟入力用フォーム!CD45)</f>
        <v/>
      </c>
      <c r="CW37" s="1" t="str">
        <f>IF(複数棟入力用フォーム!CE45="","",複数棟入力用フォーム!CE45)</f>
        <v/>
      </c>
      <c r="CX37" s="1" t="str">
        <f>IF(複数棟入力用フォーム!CF45="","",複数棟入力用フォーム!CF45)</f>
        <v/>
      </c>
      <c r="CY37" s="1" t="str">
        <f>IF(複数棟入力用フォーム!CG45="","",複数棟入力用フォーム!CG45)</f>
        <v/>
      </c>
      <c r="CZ37" s="1" t="str">
        <f>IF(複数棟入力用フォーム!CH45="","",複数棟入力用フォーム!CH45)</f>
        <v/>
      </c>
      <c r="DA37" s="1" t="str">
        <f>IF(複数棟入力用フォーム!CI45="","",複数棟入力用フォーム!CI45)</f>
        <v/>
      </c>
      <c r="DB37" s="1" t="str">
        <f>IF(複数棟入力用フォーム!CJ45="","",複数棟入力用フォーム!CJ45)</f>
        <v/>
      </c>
      <c r="DC37" s="1" t="str">
        <f>IF(複数棟入力用フォーム!CK45="","",複数棟入力用フォーム!CK45)</f>
        <v/>
      </c>
      <c r="DD37" s="1" t="str">
        <f>IF(複数棟入力用フォーム!CL45="","",複数棟入力用フォーム!CL45)</f>
        <v/>
      </c>
      <c r="DE37" s="1" t="str">
        <f>IF(複数棟入力用フォーム!CM45="","",複数棟入力用フォーム!CM45)</f>
        <v/>
      </c>
      <c r="DF37" s="1" t="str">
        <f>IF(複数棟入力用フォーム!CN45="","",複数棟入力用フォーム!CN45)</f>
        <v/>
      </c>
      <c r="DG37" s="1" t="str">
        <f>IF(複数棟入力用フォーム!CO45="","",複数棟入力用フォーム!CO45)</f>
        <v/>
      </c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</row>
    <row r="38" spans="1:145">
      <c r="A38" s="16" t="str" cm="1">
        <f t="array" ref="A38">IF(SUMPRODUCT(--(B38:DG38&lt;&gt;""))=0,"",複数棟入力用フォーム!$B$3)</f>
        <v/>
      </c>
      <c r="B38" s="7" t="str">
        <f>IF(複数棟入力用フォーム!B46="","",複数棟入力用フォーム!B46)</f>
        <v/>
      </c>
      <c r="C38" s="7" t="str">
        <f>IF(複数棟入力用フォーム!C46="","",複数棟入力用フォーム!C46)</f>
        <v/>
      </c>
      <c r="D38" s="7" t="str">
        <f>IF(複数棟入力用フォーム!D46="","",複数棟入力用フォーム!D46)</f>
        <v/>
      </c>
      <c r="E38" s="7" t="str">
        <f>IF(複数棟入力用フォーム!E46="","",複数棟入力用フォーム!E46)</f>
        <v/>
      </c>
      <c r="F38" s="7" t="str">
        <f>IF(複数棟入力用フォーム!F46="","",複数棟入力用フォーム!F46)</f>
        <v/>
      </c>
      <c r="G38" s="7" t="str">
        <f>IF(複数棟入力用フォーム!G46="","",複数棟入力用フォーム!G46)</f>
        <v/>
      </c>
      <c r="H38" s="7" t="str">
        <f>IF(複数棟入力用フォーム!H46="","",複数棟入力用フォーム!H46)</f>
        <v/>
      </c>
      <c r="I38" s="7" t="str">
        <f>IF(複数棟入力用フォーム!I46="","",複数棟入力用フォーム!I46)</f>
        <v/>
      </c>
      <c r="J38" s="7" t="str">
        <f>IF(複数棟入力用フォーム!J46="","",複数棟入力用フォーム!J46)</f>
        <v/>
      </c>
      <c r="K38" s="7" t="str">
        <f>IF(複数棟入力用フォーム!K46="","",複数棟入力用フォーム!K46)</f>
        <v/>
      </c>
      <c r="L38" s="7" t="str">
        <f>IF(複数棟入力用フォーム!L46="","",複数棟入力用フォーム!L46)</f>
        <v/>
      </c>
      <c r="M38" s="7" t="str">
        <f>IF(複数棟入力用フォーム!M46="","",複数棟入力用フォーム!M46)</f>
        <v/>
      </c>
      <c r="N38" s="7" t="str">
        <f>IF(複数棟入力用フォーム!N46="","",複数棟入力用フォーム!N46)</f>
        <v/>
      </c>
      <c r="O38" s="7" t="str">
        <f>IF(複数棟入力用フォーム!O46="","",複数棟入力用フォーム!O46)</f>
        <v/>
      </c>
      <c r="P38" s="7" t="str">
        <f>IF(複数棟入力用フォーム!P46="","",複数棟入力用フォーム!P46)</f>
        <v/>
      </c>
      <c r="Q38" s="7" t="str">
        <f>IF(複数棟入力用フォーム!Q46="","",複数棟入力用フォーム!Q46)</f>
        <v/>
      </c>
      <c r="R38" s="7" t="str">
        <f>IF(複数棟入力用フォーム!R46="","",複数棟入力用フォーム!R46)</f>
        <v/>
      </c>
      <c r="S38" s="7" t="str">
        <f>IF(複数棟入力用フォーム!S46="","",複数棟入力用フォーム!S46)</f>
        <v/>
      </c>
      <c r="T38" s="7" t="str">
        <f>IF(複数棟入力用フォーム!T46="","",複数棟入力用フォーム!T46)</f>
        <v/>
      </c>
      <c r="U38" s="7" t="str">
        <f>IF(複数棟入力用フォーム!U46="","",複数棟入力用フォーム!U46)</f>
        <v/>
      </c>
      <c r="V38" s="7" t="str">
        <f>IF(複数棟入力用フォーム!V46="","",複数棟入力用フォーム!V46)</f>
        <v/>
      </c>
      <c r="W38" s="7" t="str">
        <f>IF(複数棟入力用フォーム!W46="","",複数棟入力用フォーム!W46)</f>
        <v/>
      </c>
      <c r="X38" s="7" t="str">
        <f>IF(複数棟入力用フォーム!X46="","",複数棟入力用フォーム!X46)</f>
        <v/>
      </c>
      <c r="Y38" s="7" t="str">
        <f>IF(複数棟入力用フォーム!Y46="","",複数棟入力用フォーム!Y46)</f>
        <v/>
      </c>
      <c r="Z38" s="7" t="str">
        <f>IF(複数棟入力用フォーム!Z46="","",複数棟入力用フォーム!Z46)</f>
        <v/>
      </c>
      <c r="AA38" s="1" t="str">
        <f>IF(ISNUMBER(SEARCH("店舗",複数棟入力用フォーム!AA46)),1,"")</f>
        <v/>
      </c>
      <c r="AB38" s="1" t="str">
        <f>IF(ISNUMBER(SEARCH("事務所",複数棟入力用フォーム!AA46)),1,"")</f>
        <v/>
      </c>
      <c r="AC38" s="1" t="str">
        <f>IF(ISNUMBER(SEARCH("その他",複数棟入力用フォーム!AA46)),1,"")</f>
        <v/>
      </c>
      <c r="AD38" s="1" t="str">
        <f>IF(複数棟入力用フォーム!AB46="","",複数棟入力用フォーム!AB46)</f>
        <v/>
      </c>
      <c r="AE38" s="1" t="str">
        <f>IF(複数棟入力用フォーム!AC46="","",複数棟入力用フォーム!AC46)</f>
        <v/>
      </c>
      <c r="AF38" s="1" t="str">
        <f>IF(複数棟入力用フォーム!AD46="","",複数棟入力用フォーム!AD46)</f>
        <v/>
      </c>
      <c r="AG38" s="1" t="str">
        <f>IF(複数棟入力用フォーム!AE46="","",複数棟入力用フォーム!AE46)</f>
        <v/>
      </c>
      <c r="AH38" s="1" t="str">
        <f>IF(複数棟入力用フォーム!AF46="","",複数棟入力用フォーム!AF46)</f>
        <v/>
      </c>
      <c r="AI38" s="1" t="str">
        <f>IF(複数棟入力用フォーム!AG46="","",複数棟入力用フォーム!AG46)</f>
        <v/>
      </c>
      <c r="AJ38" s="1" t="str">
        <f>IF(複数棟入力用フォーム!AH46="","",複数棟入力用フォーム!AH46)</f>
        <v/>
      </c>
      <c r="AK38" s="1" t="str">
        <f>IF(複数棟入力用フォーム!AI46="","",複数棟入力用フォーム!AI46)</f>
        <v/>
      </c>
      <c r="AL38" s="1" t="str">
        <f>IF(複数棟入力用フォーム!AJ46="","",複数棟入力用フォーム!AJ46)</f>
        <v/>
      </c>
      <c r="AM38" s="1" t="str">
        <f>IF(複数棟入力用フォーム!AK46="","",複数棟入力用フォーム!AK46)</f>
        <v/>
      </c>
      <c r="AN38" s="1" t="str">
        <f>IF(複数棟入力用フォーム!AL46="","",複数棟入力用フォーム!AL46)</f>
        <v/>
      </c>
      <c r="AO38" s="1" t="str">
        <f>IF(複数棟入力用フォーム!AM46="","",複数棟入力用フォーム!AM46)</f>
        <v/>
      </c>
      <c r="AP38" s="1" t="str">
        <f>IF(複数棟入力用フォーム!AN46="","",複数棟入力用フォーム!AN46)</f>
        <v/>
      </c>
      <c r="AQ38" s="1" t="str">
        <f>IF(複数棟入力用フォーム!AO46="","",複数棟入力用フォーム!AO46)</f>
        <v/>
      </c>
      <c r="AR38" s="1" t="str">
        <f>IF(複数棟入力用フォーム!AP46="管理組合",1,"")</f>
        <v/>
      </c>
      <c r="AS38" s="1" t="str">
        <f>IF(複数棟入力用フォーム!AP46="管理組合法人",1,"")</f>
        <v/>
      </c>
      <c r="AT38" s="1" t="str">
        <f>IF(複数棟入力用フォーム!AQ46="","",複数棟入力用フォーム!AQ46)</f>
        <v/>
      </c>
      <c r="AU38" s="1" t="str">
        <f>IF(複数棟入力用フォーム!AR46="区分所有者",1,"")</f>
        <v/>
      </c>
      <c r="AV38" s="1" t="str">
        <f>IF(複数棟入力用フォーム!AR46="管理会社",1,"")</f>
        <v/>
      </c>
      <c r="AW38" s="1" t="str">
        <f>IF(複数棟入力用フォーム!AR46="その他の専門家",1,"")</f>
        <v/>
      </c>
      <c r="AX38" s="1" t="str">
        <f>IF(複数棟入力用フォーム!AS46="","",複数棟入力用フォーム!AS46)</f>
        <v/>
      </c>
      <c r="AY38" s="1" t="str">
        <f>IF(複数棟入力用フォーム!AT46="","",複数棟入力用フォーム!AT46)</f>
        <v/>
      </c>
      <c r="AZ38" s="1" t="str">
        <f>IF(複数棟入力用フォーム!AU46="区分所有者",1,"")</f>
        <v/>
      </c>
      <c r="BA38" s="1" t="str">
        <f>IF(複数棟入力用フォーム!AU46="外部専門家",1,"")</f>
        <v/>
      </c>
      <c r="BB38" s="1" t="str">
        <f>IF(複数棟入力用フォーム!AU46="不明",1,"")</f>
        <v/>
      </c>
      <c r="BC38" s="1" t="str">
        <f>IF(複数棟入力用フォーム!AV46="","",複数棟入力用フォーム!AV46)</f>
        <v/>
      </c>
      <c r="BD38" s="1" t="str">
        <f>IF(複数棟入力用フォーム!AW46="","",複数棟入力用フォーム!AW46)</f>
        <v/>
      </c>
      <c r="BE38" s="1" t="str">
        <f>IF(複数棟入力用フォーム!AX46="","",複数棟入力用フォーム!AX46)</f>
        <v/>
      </c>
      <c r="BF38" s="1" t="str">
        <f>IF(複数棟入力用フォーム!AY46="","",複数棟入力用フォーム!AY46)</f>
        <v/>
      </c>
      <c r="BG38" s="1" t="str">
        <f>IF(複数棟入力用フォーム!AZ46="","",複数棟入力用フォーム!AZ46)</f>
        <v/>
      </c>
      <c r="BH38" s="1" t="str">
        <f>IF(複数棟入力用フォーム!BA46="","",複数棟入力用フォーム!BA46)</f>
        <v/>
      </c>
      <c r="BI38" s="1" t="str">
        <f>IF(複数棟入力用フォーム!BB46="","",複数棟入力用フォーム!BB46)</f>
        <v/>
      </c>
      <c r="BJ38" s="1" t="str">
        <f>IF(複数棟入力用フォーム!BC46="","",複数棟入力用フォーム!BC46)</f>
        <v/>
      </c>
      <c r="BK38" s="1" t="str">
        <f>IF(複数棟入力用フォーム!BD46="","",複数棟入力用フォーム!BD46)</f>
        <v/>
      </c>
      <c r="BL38" s="1" t="str">
        <f>IF(複数棟入力用フォーム!BE46="","",複数棟入力用フォーム!BE46)</f>
        <v/>
      </c>
      <c r="BM38" s="1" t="str">
        <f>IF(複数棟入力用フォーム!BF46="","",複数棟入力用フォーム!BF46)</f>
        <v/>
      </c>
      <c r="BN38" s="1" t="str">
        <f>IF(複数棟入力用フォーム!BG46="均等積立方式",1,"")</f>
        <v/>
      </c>
      <c r="BO38" s="1" t="str">
        <f>IF(複数棟入力用フォーム!BG46="段階増額積立方式",1,"")</f>
        <v/>
      </c>
      <c r="BP38" s="1" t="str">
        <f>IF(複数棟入力用フォーム!BG46="その他",1,"")</f>
        <v/>
      </c>
      <c r="BQ38" s="1" t="str">
        <f>IF(複数棟入力用フォーム!BG46="不明",1,"")</f>
        <v/>
      </c>
      <c r="BR38" s="1" t="str">
        <f>IF(複数棟入力用フォーム!BH46="","",複数棟入力用フォーム!BH46)</f>
        <v/>
      </c>
      <c r="BS38" s="1" t="str">
        <f>IF(複数棟入力用フォーム!BI46="","",複数棟入力用フォーム!BI46)</f>
        <v/>
      </c>
      <c r="BT38" s="1" t="str">
        <f>IF(複数棟入力用フォーム!BJ46="","",複数棟入力用フォーム!BJ46)</f>
        <v/>
      </c>
      <c r="BU38" s="1" t="str">
        <f>IF(複数棟入力用フォーム!BK46="","",複数棟入力用フォーム!BK46)</f>
        <v/>
      </c>
      <c r="BV38" s="1" t="str">
        <f>IF(複数棟入力用フォーム!BL46="","",複数棟入力用フォーム!BL46)</f>
        <v/>
      </c>
      <c r="BW38" s="1" t="str">
        <f>IF(複数棟入力用フォーム!BM46="","",複数棟入力用フォーム!BM46)</f>
        <v/>
      </c>
      <c r="BX38" s="1" t="str">
        <f>IF(複数棟入力用フォーム!BN46="","",複数棟入力用フォーム!BN46)</f>
        <v/>
      </c>
      <c r="BY38" s="1" t="str">
        <f>IF(複数棟入力用フォーム!BO46="得ている",1,"")</f>
        <v/>
      </c>
      <c r="BZ38" s="1" t="str">
        <f>IF(複数棟入力用フォーム!BO46="得ていない",1,"")</f>
        <v/>
      </c>
      <c r="CA38" s="1" t="str">
        <f>IF(複数棟入力用フォーム!BO46="不明",1,"")</f>
        <v/>
      </c>
      <c r="CB38" s="1" t="str">
        <f>IF(複数棟入力用フォーム!BP46="","",複数棟入力用フォーム!BP46)</f>
        <v/>
      </c>
      <c r="CC38" s="1" t="str">
        <f>IF(複数棟入力用フォーム!BQ46="","",複数棟入力用フォーム!BQ46)</f>
        <v/>
      </c>
      <c r="CD38" s="1" t="str">
        <f>IF(複数棟入力用フォーム!BR46="","",複数棟入力用フォーム!BR46)</f>
        <v/>
      </c>
      <c r="CE38" s="1" t="str">
        <f>IF(複数棟入力用フォーム!BS46="","",複数棟入力用フォーム!BS46)</f>
        <v/>
      </c>
      <c r="CF38" s="1" t="str">
        <f>IF(複数棟入力用フォーム!BT46="実施済",1,"")</f>
        <v/>
      </c>
      <c r="CG38" s="1" t="str">
        <f>IF(複数棟入力用フォーム!BT46="未実施",1,"")</f>
        <v/>
      </c>
      <c r="CH38" s="1" t="str">
        <f>IF(複数棟入力用フォーム!BT46="不明",1,"")</f>
        <v/>
      </c>
      <c r="CI38" s="1" t="str">
        <f>IF(複数棟入力用フォーム!BU46="耐震性あり",1,"")</f>
        <v/>
      </c>
      <c r="CJ38" s="1" t="str">
        <f>IF(複数棟入力用フォーム!BU46="耐震性なし",1,"")</f>
        <v/>
      </c>
      <c r="CK38" s="1" t="str">
        <f>IF(複数棟入力用フォーム!BU46="不明",1,"")</f>
        <v/>
      </c>
      <c r="CL38" s="1" t="str">
        <f>IF(複数棟入力用フォーム!BV46="実施済",1,"")</f>
        <v/>
      </c>
      <c r="CM38" s="1" t="str">
        <f>IF(複数棟入力用フォーム!BV46="未実施",1,"")</f>
        <v/>
      </c>
      <c r="CN38" s="1" t="str">
        <f>IF(複数棟入力用フォーム!BV46="不明",1,"")</f>
        <v/>
      </c>
      <c r="CO38" s="1" t="str">
        <f>IF(複数棟入力用フォーム!BW46="","",複数棟入力用フォーム!BW46)</f>
        <v/>
      </c>
      <c r="CP38" s="1" t="str">
        <f>IF(複数棟入力用フォーム!BX46="","",複数棟入力用フォーム!BX46)</f>
        <v/>
      </c>
      <c r="CQ38" s="1" t="str">
        <f>IF(複数棟入力用フォーム!BY46="","",複数棟入力用フォーム!BY46)</f>
        <v/>
      </c>
      <c r="CR38" s="1" t="str">
        <f>IF(複数棟入力用フォーム!BZ46="","",複数棟入力用フォーム!BZ46)</f>
        <v/>
      </c>
      <c r="CS38" s="1" t="str">
        <f>IF(複数棟入力用フォーム!CA46="","",複数棟入力用フォーム!CA46)</f>
        <v/>
      </c>
      <c r="CT38" s="1" t="str">
        <f>IF(複数棟入力用フォーム!CB46="","",複数棟入力用フォーム!CB46)</f>
        <v/>
      </c>
      <c r="CU38" s="1" t="str">
        <f>IF(複数棟入力用フォーム!CC46="","",複数棟入力用フォーム!CC46)</f>
        <v/>
      </c>
      <c r="CV38" s="1" t="str">
        <f>IF(複数棟入力用フォーム!CD46="","",複数棟入力用フォーム!CD46)</f>
        <v/>
      </c>
      <c r="CW38" s="1" t="str">
        <f>IF(複数棟入力用フォーム!CE46="","",複数棟入力用フォーム!CE46)</f>
        <v/>
      </c>
      <c r="CX38" s="1" t="str">
        <f>IF(複数棟入力用フォーム!CF46="","",複数棟入力用フォーム!CF46)</f>
        <v/>
      </c>
      <c r="CY38" s="1" t="str">
        <f>IF(複数棟入力用フォーム!CG46="","",複数棟入力用フォーム!CG46)</f>
        <v/>
      </c>
      <c r="CZ38" s="1" t="str">
        <f>IF(複数棟入力用フォーム!CH46="","",複数棟入力用フォーム!CH46)</f>
        <v/>
      </c>
      <c r="DA38" s="1" t="str">
        <f>IF(複数棟入力用フォーム!CI46="","",複数棟入力用フォーム!CI46)</f>
        <v/>
      </c>
      <c r="DB38" s="1" t="str">
        <f>IF(複数棟入力用フォーム!CJ46="","",複数棟入力用フォーム!CJ46)</f>
        <v/>
      </c>
      <c r="DC38" s="1" t="str">
        <f>IF(複数棟入力用フォーム!CK46="","",複数棟入力用フォーム!CK46)</f>
        <v/>
      </c>
      <c r="DD38" s="1" t="str">
        <f>IF(複数棟入力用フォーム!CL46="","",複数棟入力用フォーム!CL46)</f>
        <v/>
      </c>
      <c r="DE38" s="1" t="str">
        <f>IF(複数棟入力用フォーム!CM46="","",複数棟入力用フォーム!CM46)</f>
        <v/>
      </c>
      <c r="DF38" s="1" t="str">
        <f>IF(複数棟入力用フォーム!CN46="","",複数棟入力用フォーム!CN46)</f>
        <v/>
      </c>
      <c r="DG38" s="1" t="str">
        <f>IF(複数棟入力用フォーム!CO46="","",複数棟入力用フォーム!CO46)</f>
        <v/>
      </c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</row>
    <row r="39" spans="1:145">
      <c r="A39" s="16" t="str" cm="1">
        <f t="array" ref="A39">IF(SUMPRODUCT(--(B39:DG39&lt;&gt;""))=0,"",複数棟入力用フォーム!$B$3)</f>
        <v/>
      </c>
      <c r="B39" s="7" t="str">
        <f>IF(複数棟入力用フォーム!B47="","",複数棟入力用フォーム!B47)</f>
        <v/>
      </c>
      <c r="C39" s="7" t="str">
        <f>IF(複数棟入力用フォーム!C47="","",複数棟入力用フォーム!C47)</f>
        <v/>
      </c>
      <c r="D39" s="7" t="str">
        <f>IF(複数棟入力用フォーム!D47="","",複数棟入力用フォーム!D47)</f>
        <v/>
      </c>
      <c r="E39" s="7" t="str">
        <f>IF(複数棟入力用フォーム!E47="","",複数棟入力用フォーム!E47)</f>
        <v/>
      </c>
      <c r="F39" s="7" t="str">
        <f>IF(複数棟入力用フォーム!F47="","",複数棟入力用フォーム!F47)</f>
        <v/>
      </c>
      <c r="G39" s="7" t="str">
        <f>IF(複数棟入力用フォーム!G47="","",複数棟入力用フォーム!G47)</f>
        <v/>
      </c>
      <c r="H39" s="7" t="str">
        <f>IF(複数棟入力用フォーム!H47="","",複数棟入力用フォーム!H47)</f>
        <v/>
      </c>
      <c r="I39" s="7" t="str">
        <f>IF(複数棟入力用フォーム!I47="","",複数棟入力用フォーム!I47)</f>
        <v/>
      </c>
      <c r="J39" s="7" t="str">
        <f>IF(複数棟入力用フォーム!J47="","",複数棟入力用フォーム!J47)</f>
        <v/>
      </c>
      <c r="K39" s="7" t="str">
        <f>IF(複数棟入力用フォーム!K47="","",複数棟入力用フォーム!K47)</f>
        <v/>
      </c>
      <c r="L39" s="7" t="str">
        <f>IF(複数棟入力用フォーム!L47="","",複数棟入力用フォーム!L47)</f>
        <v/>
      </c>
      <c r="M39" s="7" t="str">
        <f>IF(複数棟入力用フォーム!M47="","",複数棟入力用フォーム!M47)</f>
        <v/>
      </c>
      <c r="N39" s="7" t="str">
        <f>IF(複数棟入力用フォーム!N47="","",複数棟入力用フォーム!N47)</f>
        <v/>
      </c>
      <c r="O39" s="7" t="str">
        <f>IF(複数棟入力用フォーム!O47="","",複数棟入力用フォーム!O47)</f>
        <v/>
      </c>
      <c r="P39" s="7" t="str">
        <f>IF(複数棟入力用フォーム!P47="","",複数棟入力用フォーム!P47)</f>
        <v/>
      </c>
      <c r="Q39" s="7" t="str">
        <f>IF(複数棟入力用フォーム!Q47="","",複数棟入力用フォーム!Q47)</f>
        <v/>
      </c>
      <c r="R39" s="7" t="str">
        <f>IF(複数棟入力用フォーム!R47="","",複数棟入力用フォーム!R47)</f>
        <v/>
      </c>
      <c r="S39" s="7" t="str">
        <f>IF(複数棟入力用フォーム!S47="","",複数棟入力用フォーム!S47)</f>
        <v/>
      </c>
      <c r="T39" s="7" t="str">
        <f>IF(複数棟入力用フォーム!T47="","",複数棟入力用フォーム!T47)</f>
        <v/>
      </c>
      <c r="U39" s="7" t="str">
        <f>IF(複数棟入力用フォーム!U47="","",複数棟入力用フォーム!U47)</f>
        <v/>
      </c>
      <c r="V39" s="7" t="str">
        <f>IF(複数棟入力用フォーム!V47="","",複数棟入力用フォーム!V47)</f>
        <v/>
      </c>
      <c r="W39" s="7" t="str">
        <f>IF(複数棟入力用フォーム!W47="","",複数棟入力用フォーム!W47)</f>
        <v/>
      </c>
      <c r="X39" s="7" t="str">
        <f>IF(複数棟入力用フォーム!X47="","",複数棟入力用フォーム!X47)</f>
        <v/>
      </c>
      <c r="Y39" s="7" t="str">
        <f>IF(複数棟入力用フォーム!Y47="","",複数棟入力用フォーム!Y47)</f>
        <v/>
      </c>
      <c r="Z39" s="7" t="str">
        <f>IF(複数棟入力用フォーム!Z47="","",複数棟入力用フォーム!Z47)</f>
        <v/>
      </c>
      <c r="AA39" s="1" t="str">
        <f>IF(ISNUMBER(SEARCH("店舗",複数棟入力用フォーム!AA47)),1,"")</f>
        <v/>
      </c>
      <c r="AB39" s="1" t="str">
        <f>IF(ISNUMBER(SEARCH("事務所",複数棟入力用フォーム!AA47)),1,"")</f>
        <v/>
      </c>
      <c r="AC39" s="1" t="str">
        <f>IF(ISNUMBER(SEARCH("その他",複数棟入力用フォーム!AA47)),1,"")</f>
        <v/>
      </c>
      <c r="AD39" s="1" t="str">
        <f>IF(複数棟入力用フォーム!AB47="","",複数棟入力用フォーム!AB47)</f>
        <v/>
      </c>
      <c r="AE39" s="1" t="str">
        <f>IF(複数棟入力用フォーム!AC47="","",複数棟入力用フォーム!AC47)</f>
        <v/>
      </c>
      <c r="AF39" s="1" t="str">
        <f>IF(複数棟入力用フォーム!AD47="","",複数棟入力用フォーム!AD47)</f>
        <v/>
      </c>
      <c r="AG39" s="1" t="str">
        <f>IF(複数棟入力用フォーム!AE47="","",複数棟入力用フォーム!AE47)</f>
        <v/>
      </c>
      <c r="AH39" s="1" t="str">
        <f>IF(複数棟入力用フォーム!AF47="","",複数棟入力用フォーム!AF47)</f>
        <v/>
      </c>
      <c r="AI39" s="1" t="str">
        <f>IF(複数棟入力用フォーム!AG47="","",複数棟入力用フォーム!AG47)</f>
        <v/>
      </c>
      <c r="AJ39" s="1" t="str">
        <f>IF(複数棟入力用フォーム!AH47="","",複数棟入力用フォーム!AH47)</f>
        <v/>
      </c>
      <c r="AK39" s="1" t="str">
        <f>IF(複数棟入力用フォーム!AI47="","",複数棟入力用フォーム!AI47)</f>
        <v/>
      </c>
      <c r="AL39" s="1" t="str">
        <f>IF(複数棟入力用フォーム!AJ47="","",複数棟入力用フォーム!AJ47)</f>
        <v/>
      </c>
      <c r="AM39" s="1" t="str">
        <f>IF(複数棟入力用フォーム!AK47="","",複数棟入力用フォーム!AK47)</f>
        <v/>
      </c>
      <c r="AN39" s="1" t="str">
        <f>IF(複数棟入力用フォーム!AL47="","",複数棟入力用フォーム!AL47)</f>
        <v/>
      </c>
      <c r="AO39" s="1" t="str">
        <f>IF(複数棟入力用フォーム!AM47="","",複数棟入力用フォーム!AM47)</f>
        <v/>
      </c>
      <c r="AP39" s="1" t="str">
        <f>IF(複数棟入力用フォーム!AN47="","",複数棟入力用フォーム!AN47)</f>
        <v/>
      </c>
      <c r="AQ39" s="1" t="str">
        <f>IF(複数棟入力用フォーム!AO47="","",複数棟入力用フォーム!AO47)</f>
        <v/>
      </c>
      <c r="AR39" s="1" t="str">
        <f>IF(複数棟入力用フォーム!AP47="管理組合",1,"")</f>
        <v/>
      </c>
      <c r="AS39" s="1" t="str">
        <f>IF(複数棟入力用フォーム!AP47="管理組合法人",1,"")</f>
        <v/>
      </c>
      <c r="AT39" s="1" t="str">
        <f>IF(複数棟入力用フォーム!AQ47="","",複数棟入力用フォーム!AQ47)</f>
        <v/>
      </c>
      <c r="AU39" s="1" t="str">
        <f>IF(複数棟入力用フォーム!AR47="区分所有者",1,"")</f>
        <v/>
      </c>
      <c r="AV39" s="1" t="str">
        <f>IF(複数棟入力用フォーム!AR47="管理会社",1,"")</f>
        <v/>
      </c>
      <c r="AW39" s="1" t="str">
        <f>IF(複数棟入力用フォーム!AR47="その他の専門家",1,"")</f>
        <v/>
      </c>
      <c r="AX39" s="1" t="str">
        <f>IF(複数棟入力用フォーム!AS47="","",複数棟入力用フォーム!AS47)</f>
        <v/>
      </c>
      <c r="AY39" s="1" t="str">
        <f>IF(複数棟入力用フォーム!AT47="","",複数棟入力用フォーム!AT47)</f>
        <v/>
      </c>
      <c r="AZ39" s="1" t="str">
        <f>IF(複数棟入力用フォーム!AU47="区分所有者",1,"")</f>
        <v/>
      </c>
      <c r="BA39" s="1" t="str">
        <f>IF(複数棟入力用フォーム!AU47="外部専門家",1,"")</f>
        <v/>
      </c>
      <c r="BB39" s="1" t="str">
        <f>IF(複数棟入力用フォーム!AU47="不明",1,"")</f>
        <v/>
      </c>
      <c r="BC39" s="1" t="str">
        <f>IF(複数棟入力用フォーム!AV47="","",複数棟入力用フォーム!AV47)</f>
        <v/>
      </c>
      <c r="BD39" s="1" t="str">
        <f>IF(複数棟入力用フォーム!AW47="","",複数棟入力用フォーム!AW47)</f>
        <v/>
      </c>
      <c r="BE39" s="1" t="str">
        <f>IF(複数棟入力用フォーム!AX47="","",複数棟入力用フォーム!AX47)</f>
        <v/>
      </c>
      <c r="BF39" s="1" t="str">
        <f>IF(複数棟入力用フォーム!AY47="","",複数棟入力用フォーム!AY47)</f>
        <v/>
      </c>
      <c r="BG39" s="1" t="str">
        <f>IF(複数棟入力用フォーム!AZ47="","",複数棟入力用フォーム!AZ47)</f>
        <v/>
      </c>
      <c r="BH39" s="1" t="str">
        <f>IF(複数棟入力用フォーム!BA47="","",複数棟入力用フォーム!BA47)</f>
        <v/>
      </c>
      <c r="BI39" s="1" t="str">
        <f>IF(複数棟入力用フォーム!BB47="","",複数棟入力用フォーム!BB47)</f>
        <v/>
      </c>
      <c r="BJ39" s="1" t="str">
        <f>IF(複数棟入力用フォーム!BC47="","",複数棟入力用フォーム!BC47)</f>
        <v/>
      </c>
      <c r="BK39" s="1" t="str">
        <f>IF(複数棟入力用フォーム!BD47="","",複数棟入力用フォーム!BD47)</f>
        <v/>
      </c>
      <c r="BL39" s="1" t="str">
        <f>IF(複数棟入力用フォーム!BE47="","",複数棟入力用フォーム!BE47)</f>
        <v/>
      </c>
      <c r="BM39" s="1" t="str">
        <f>IF(複数棟入力用フォーム!BF47="","",複数棟入力用フォーム!BF47)</f>
        <v/>
      </c>
      <c r="BN39" s="1" t="str">
        <f>IF(複数棟入力用フォーム!BG47="均等積立方式",1,"")</f>
        <v/>
      </c>
      <c r="BO39" s="1" t="str">
        <f>IF(複数棟入力用フォーム!BG47="段階増額積立方式",1,"")</f>
        <v/>
      </c>
      <c r="BP39" s="1" t="str">
        <f>IF(複数棟入力用フォーム!BG47="その他",1,"")</f>
        <v/>
      </c>
      <c r="BQ39" s="1" t="str">
        <f>IF(複数棟入力用フォーム!BG47="不明",1,"")</f>
        <v/>
      </c>
      <c r="BR39" s="1" t="str">
        <f>IF(複数棟入力用フォーム!BH47="","",複数棟入力用フォーム!BH47)</f>
        <v/>
      </c>
      <c r="BS39" s="1" t="str">
        <f>IF(複数棟入力用フォーム!BI47="","",複数棟入力用フォーム!BI47)</f>
        <v/>
      </c>
      <c r="BT39" s="1" t="str">
        <f>IF(複数棟入力用フォーム!BJ47="","",複数棟入力用フォーム!BJ47)</f>
        <v/>
      </c>
      <c r="BU39" s="1" t="str">
        <f>IF(複数棟入力用フォーム!BK47="","",複数棟入力用フォーム!BK47)</f>
        <v/>
      </c>
      <c r="BV39" s="1" t="str">
        <f>IF(複数棟入力用フォーム!BL47="","",複数棟入力用フォーム!BL47)</f>
        <v/>
      </c>
      <c r="BW39" s="1" t="str">
        <f>IF(複数棟入力用フォーム!BM47="","",複数棟入力用フォーム!BM47)</f>
        <v/>
      </c>
      <c r="BX39" s="1" t="str">
        <f>IF(複数棟入力用フォーム!BN47="","",複数棟入力用フォーム!BN47)</f>
        <v/>
      </c>
      <c r="BY39" s="1" t="str">
        <f>IF(複数棟入力用フォーム!BO47="得ている",1,"")</f>
        <v/>
      </c>
      <c r="BZ39" s="1" t="str">
        <f>IF(複数棟入力用フォーム!BO47="得ていない",1,"")</f>
        <v/>
      </c>
      <c r="CA39" s="1" t="str">
        <f>IF(複数棟入力用フォーム!BO47="不明",1,"")</f>
        <v/>
      </c>
      <c r="CB39" s="1" t="str">
        <f>IF(複数棟入力用フォーム!BP47="","",複数棟入力用フォーム!BP47)</f>
        <v/>
      </c>
      <c r="CC39" s="1" t="str">
        <f>IF(複数棟入力用フォーム!BQ47="","",複数棟入力用フォーム!BQ47)</f>
        <v/>
      </c>
      <c r="CD39" s="1" t="str">
        <f>IF(複数棟入力用フォーム!BR47="","",複数棟入力用フォーム!BR47)</f>
        <v/>
      </c>
      <c r="CE39" s="1" t="str">
        <f>IF(複数棟入力用フォーム!BS47="","",複数棟入力用フォーム!BS47)</f>
        <v/>
      </c>
      <c r="CF39" s="1" t="str">
        <f>IF(複数棟入力用フォーム!BT47="実施済",1,"")</f>
        <v/>
      </c>
      <c r="CG39" s="1" t="str">
        <f>IF(複数棟入力用フォーム!BT47="未実施",1,"")</f>
        <v/>
      </c>
      <c r="CH39" s="1" t="str">
        <f>IF(複数棟入力用フォーム!BT47="不明",1,"")</f>
        <v/>
      </c>
      <c r="CI39" s="1" t="str">
        <f>IF(複数棟入力用フォーム!BU47="耐震性あり",1,"")</f>
        <v/>
      </c>
      <c r="CJ39" s="1" t="str">
        <f>IF(複数棟入力用フォーム!BU47="耐震性なし",1,"")</f>
        <v/>
      </c>
      <c r="CK39" s="1" t="str">
        <f>IF(複数棟入力用フォーム!BU47="不明",1,"")</f>
        <v/>
      </c>
      <c r="CL39" s="1" t="str">
        <f>IF(複数棟入力用フォーム!BV47="実施済",1,"")</f>
        <v/>
      </c>
      <c r="CM39" s="1" t="str">
        <f>IF(複数棟入力用フォーム!BV47="未実施",1,"")</f>
        <v/>
      </c>
      <c r="CN39" s="1" t="str">
        <f>IF(複数棟入力用フォーム!BV47="不明",1,"")</f>
        <v/>
      </c>
      <c r="CO39" s="1" t="str">
        <f>IF(複数棟入力用フォーム!BW47="","",複数棟入力用フォーム!BW47)</f>
        <v/>
      </c>
      <c r="CP39" s="1" t="str">
        <f>IF(複数棟入力用フォーム!BX47="","",複数棟入力用フォーム!BX47)</f>
        <v/>
      </c>
      <c r="CQ39" s="1" t="str">
        <f>IF(複数棟入力用フォーム!BY47="","",複数棟入力用フォーム!BY47)</f>
        <v/>
      </c>
      <c r="CR39" s="1" t="str">
        <f>IF(複数棟入力用フォーム!BZ47="","",複数棟入力用フォーム!BZ47)</f>
        <v/>
      </c>
      <c r="CS39" s="1" t="str">
        <f>IF(複数棟入力用フォーム!CA47="","",複数棟入力用フォーム!CA47)</f>
        <v/>
      </c>
      <c r="CT39" s="1" t="str">
        <f>IF(複数棟入力用フォーム!CB47="","",複数棟入力用フォーム!CB47)</f>
        <v/>
      </c>
      <c r="CU39" s="1" t="str">
        <f>IF(複数棟入力用フォーム!CC47="","",複数棟入力用フォーム!CC47)</f>
        <v/>
      </c>
      <c r="CV39" s="1" t="str">
        <f>IF(複数棟入力用フォーム!CD47="","",複数棟入力用フォーム!CD47)</f>
        <v/>
      </c>
      <c r="CW39" s="1" t="str">
        <f>IF(複数棟入力用フォーム!CE47="","",複数棟入力用フォーム!CE47)</f>
        <v/>
      </c>
      <c r="CX39" s="1" t="str">
        <f>IF(複数棟入力用フォーム!CF47="","",複数棟入力用フォーム!CF47)</f>
        <v/>
      </c>
      <c r="CY39" s="1" t="str">
        <f>IF(複数棟入力用フォーム!CG47="","",複数棟入力用フォーム!CG47)</f>
        <v/>
      </c>
      <c r="CZ39" s="1" t="str">
        <f>IF(複数棟入力用フォーム!CH47="","",複数棟入力用フォーム!CH47)</f>
        <v/>
      </c>
      <c r="DA39" s="1" t="str">
        <f>IF(複数棟入力用フォーム!CI47="","",複数棟入力用フォーム!CI47)</f>
        <v/>
      </c>
      <c r="DB39" s="1" t="str">
        <f>IF(複数棟入力用フォーム!CJ47="","",複数棟入力用フォーム!CJ47)</f>
        <v/>
      </c>
      <c r="DC39" s="1" t="str">
        <f>IF(複数棟入力用フォーム!CK47="","",複数棟入力用フォーム!CK47)</f>
        <v/>
      </c>
      <c r="DD39" s="1" t="str">
        <f>IF(複数棟入力用フォーム!CL47="","",複数棟入力用フォーム!CL47)</f>
        <v/>
      </c>
      <c r="DE39" s="1" t="str">
        <f>IF(複数棟入力用フォーム!CM47="","",複数棟入力用フォーム!CM47)</f>
        <v/>
      </c>
      <c r="DF39" s="1" t="str">
        <f>IF(複数棟入力用フォーム!CN47="","",複数棟入力用フォーム!CN47)</f>
        <v/>
      </c>
      <c r="DG39" s="1" t="str">
        <f>IF(複数棟入力用フォーム!CO47="","",複数棟入力用フォーム!CO47)</f>
        <v/>
      </c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</row>
    <row r="40" spans="1:145">
      <c r="A40" s="16" t="str" cm="1">
        <f t="array" ref="A40">IF(SUMPRODUCT(--(B40:DG40&lt;&gt;""))=0,"",複数棟入力用フォーム!$B$3)</f>
        <v/>
      </c>
      <c r="B40" s="7" t="str">
        <f>IF(複数棟入力用フォーム!B48="","",複数棟入力用フォーム!B48)</f>
        <v/>
      </c>
      <c r="C40" s="7" t="str">
        <f>IF(複数棟入力用フォーム!C48="","",複数棟入力用フォーム!C48)</f>
        <v/>
      </c>
      <c r="D40" s="7" t="str">
        <f>IF(複数棟入力用フォーム!D48="","",複数棟入力用フォーム!D48)</f>
        <v/>
      </c>
      <c r="E40" s="7" t="str">
        <f>IF(複数棟入力用フォーム!E48="","",複数棟入力用フォーム!E48)</f>
        <v/>
      </c>
      <c r="F40" s="7" t="str">
        <f>IF(複数棟入力用フォーム!F48="","",複数棟入力用フォーム!F48)</f>
        <v/>
      </c>
      <c r="G40" s="7" t="str">
        <f>IF(複数棟入力用フォーム!G48="","",複数棟入力用フォーム!G48)</f>
        <v/>
      </c>
      <c r="H40" s="7" t="str">
        <f>IF(複数棟入力用フォーム!H48="","",複数棟入力用フォーム!H48)</f>
        <v/>
      </c>
      <c r="I40" s="7" t="str">
        <f>IF(複数棟入力用フォーム!I48="","",複数棟入力用フォーム!I48)</f>
        <v/>
      </c>
      <c r="J40" s="7" t="str">
        <f>IF(複数棟入力用フォーム!J48="","",複数棟入力用フォーム!J48)</f>
        <v/>
      </c>
      <c r="K40" s="7" t="str">
        <f>IF(複数棟入力用フォーム!K48="","",複数棟入力用フォーム!K48)</f>
        <v/>
      </c>
      <c r="L40" s="7" t="str">
        <f>IF(複数棟入力用フォーム!L48="","",複数棟入力用フォーム!L48)</f>
        <v/>
      </c>
      <c r="M40" s="7" t="str">
        <f>IF(複数棟入力用フォーム!M48="","",複数棟入力用フォーム!M48)</f>
        <v/>
      </c>
      <c r="N40" s="7" t="str">
        <f>IF(複数棟入力用フォーム!N48="","",複数棟入力用フォーム!N48)</f>
        <v/>
      </c>
      <c r="O40" s="7" t="str">
        <f>IF(複数棟入力用フォーム!O48="","",複数棟入力用フォーム!O48)</f>
        <v/>
      </c>
      <c r="P40" s="7" t="str">
        <f>IF(複数棟入力用フォーム!P48="","",複数棟入力用フォーム!P48)</f>
        <v/>
      </c>
      <c r="Q40" s="7" t="str">
        <f>IF(複数棟入力用フォーム!Q48="","",複数棟入力用フォーム!Q48)</f>
        <v/>
      </c>
      <c r="R40" s="7" t="str">
        <f>IF(複数棟入力用フォーム!R48="","",複数棟入力用フォーム!R48)</f>
        <v/>
      </c>
      <c r="S40" s="7" t="str">
        <f>IF(複数棟入力用フォーム!S48="","",複数棟入力用フォーム!S48)</f>
        <v/>
      </c>
      <c r="T40" s="7" t="str">
        <f>IF(複数棟入力用フォーム!T48="","",複数棟入力用フォーム!T48)</f>
        <v/>
      </c>
      <c r="U40" s="7" t="str">
        <f>IF(複数棟入力用フォーム!U48="","",複数棟入力用フォーム!U48)</f>
        <v/>
      </c>
      <c r="V40" s="7" t="str">
        <f>IF(複数棟入力用フォーム!V48="","",複数棟入力用フォーム!V48)</f>
        <v/>
      </c>
      <c r="W40" s="7" t="str">
        <f>IF(複数棟入力用フォーム!W48="","",複数棟入力用フォーム!W48)</f>
        <v/>
      </c>
      <c r="X40" s="7" t="str">
        <f>IF(複数棟入力用フォーム!X48="","",複数棟入力用フォーム!X48)</f>
        <v/>
      </c>
      <c r="Y40" s="7" t="str">
        <f>IF(複数棟入力用フォーム!Y48="","",複数棟入力用フォーム!Y48)</f>
        <v/>
      </c>
      <c r="Z40" s="7" t="str">
        <f>IF(複数棟入力用フォーム!Z48="","",複数棟入力用フォーム!Z48)</f>
        <v/>
      </c>
      <c r="AA40" s="1" t="str">
        <f>IF(ISNUMBER(SEARCH("店舗",複数棟入力用フォーム!AA48)),1,"")</f>
        <v/>
      </c>
      <c r="AB40" s="1" t="str">
        <f>IF(ISNUMBER(SEARCH("事務所",複数棟入力用フォーム!AA48)),1,"")</f>
        <v/>
      </c>
      <c r="AC40" s="1" t="str">
        <f>IF(ISNUMBER(SEARCH("その他",複数棟入力用フォーム!AA48)),1,"")</f>
        <v/>
      </c>
      <c r="AD40" s="1" t="str">
        <f>IF(複数棟入力用フォーム!AB48="","",複数棟入力用フォーム!AB48)</f>
        <v/>
      </c>
      <c r="AE40" s="1" t="str">
        <f>IF(複数棟入力用フォーム!AC48="","",複数棟入力用フォーム!AC48)</f>
        <v/>
      </c>
      <c r="AF40" s="1" t="str">
        <f>IF(複数棟入力用フォーム!AD48="","",複数棟入力用フォーム!AD48)</f>
        <v/>
      </c>
      <c r="AG40" s="1" t="str">
        <f>IF(複数棟入力用フォーム!AE48="","",複数棟入力用フォーム!AE48)</f>
        <v/>
      </c>
      <c r="AH40" s="1" t="str">
        <f>IF(複数棟入力用フォーム!AF48="","",複数棟入力用フォーム!AF48)</f>
        <v/>
      </c>
      <c r="AI40" s="1" t="str">
        <f>IF(複数棟入力用フォーム!AG48="","",複数棟入力用フォーム!AG48)</f>
        <v/>
      </c>
      <c r="AJ40" s="1" t="str">
        <f>IF(複数棟入力用フォーム!AH48="","",複数棟入力用フォーム!AH48)</f>
        <v/>
      </c>
      <c r="AK40" s="1" t="str">
        <f>IF(複数棟入力用フォーム!AI48="","",複数棟入力用フォーム!AI48)</f>
        <v/>
      </c>
      <c r="AL40" s="1" t="str">
        <f>IF(複数棟入力用フォーム!AJ48="","",複数棟入力用フォーム!AJ48)</f>
        <v/>
      </c>
      <c r="AM40" s="1" t="str">
        <f>IF(複数棟入力用フォーム!AK48="","",複数棟入力用フォーム!AK48)</f>
        <v/>
      </c>
      <c r="AN40" s="1" t="str">
        <f>IF(複数棟入力用フォーム!AL48="","",複数棟入力用フォーム!AL48)</f>
        <v/>
      </c>
      <c r="AO40" s="1" t="str">
        <f>IF(複数棟入力用フォーム!AM48="","",複数棟入力用フォーム!AM48)</f>
        <v/>
      </c>
      <c r="AP40" s="1" t="str">
        <f>IF(複数棟入力用フォーム!AN48="","",複数棟入力用フォーム!AN48)</f>
        <v/>
      </c>
      <c r="AQ40" s="1" t="str">
        <f>IF(複数棟入力用フォーム!AO48="","",複数棟入力用フォーム!AO48)</f>
        <v/>
      </c>
      <c r="AR40" s="1" t="str">
        <f>IF(複数棟入力用フォーム!AP48="管理組合",1,"")</f>
        <v/>
      </c>
      <c r="AS40" s="1" t="str">
        <f>IF(複数棟入力用フォーム!AP48="管理組合法人",1,"")</f>
        <v/>
      </c>
      <c r="AT40" s="1" t="str">
        <f>IF(複数棟入力用フォーム!AQ48="","",複数棟入力用フォーム!AQ48)</f>
        <v/>
      </c>
      <c r="AU40" s="1" t="str">
        <f>IF(複数棟入力用フォーム!AR48="区分所有者",1,"")</f>
        <v/>
      </c>
      <c r="AV40" s="1" t="str">
        <f>IF(複数棟入力用フォーム!AR48="管理会社",1,"")</f>
        <v/>
      </c>
      <c r="AW40" s="1" t="str">
        <f>IF(複数棟入力用フォーム!AR48="その他の専門家",1,"")</f>
        <v/>
      </c>
      <c r="AX40" s="1" t="str">
        <f>IF(複数棟入力用フォーム!AS48="","",複数棟入力用フォーム!AS48)</f>
        <v/>
      </c>
      <c r="AY40" s="1" t="str">
        <f>IF(複数棟入力用フォーム!AT48="","",複数棟入力用フォーム!AT48)</f>
        <v/>
      </c>
      <c r="AZ40" s="1" t="str">
        <f>IF(複数棟入力用フォーム!AU48="区分所有者",1,"")</f>
        <v/>
      </c>
      <c r="BA40" s="1" t="str">
        <f>IF(複数棟入力用フォーム!AU48="外部専門家",1,"")</f>
        <v/>
      </c>
      <c r="BB40" s="1" t="str">
        <f>IF(複数棟入力用フォーム!AU48="不明",1,"")</f>
        <v/>
      </c>
      <c r="BC40" s="1" t="str">
        <f>IF(複数棟入力用フォーム!AV48="","",複数棟入力用フォーム!AV48)</f>
        <v/>
      </c>
      <c r="BD40" s="1" t="str">
        <f>IF(複数棟入力用フォーム!AW48="","",複数棟入力用フォーム!AW48)</f>
        <v/>
      </c>
      <c r="BE40" s="1" t="str">
        <f>IF(複数棟入力用フォーム!AX48="","",複数棟入力用フォーム!AX48)</f>
        <v/>
      </c>
      <c r="BF40" s="1" t="str">
        <f>IF(複数棟入力用フォーム!AY48="","",複数棟入力用フォーム!AY48)</f>
        <v/>
      </c>
      <c r="BG40" s="1" t="str">
        <f>IF(複数棟入力用フォーム!AZ48="","",複数棟入力用フォーム!AZ48)</f>
        <v/>
      </c>
      <c r="BH40" s="1" t="str">
        <f>IF(複数棟入力用フォーム!BA48="","",複数棟入力用フォーム!BA48)</f>
        <v/>
      </c>
      <c r="BI40" s="1" t="str">
        <f>IF(複数棟入力用フォーム!BB48="","",複数棟入力用フォーム!BB48)</f>
        <v/>
      </c>
      <c r="BJ40" s="1" t="str">
        <f>IF(複数棟入力用フォーム!BC48="","",複数棟入力用フォーム!BC48)</f>
        <v/>
      </c>
      <c r="BK40" s="1" t="str">
        <f>IF(複数棟入力用フォーム!BD48="","",複数棟入力用フォーム!BD48)</f>
        <v/>
      </c>
      <c r="BL40" s="1" t="str">
        <f>IF(複数棟入力用フォーム!BE48="","",複数棟入力用フォーム!BE48)</f>
        <v/>
      </c>
      <c r="BM40" s="1" t="str">
        <f>IF(複数棟入力用フォーム!BF48="","",複数棟入力用フォーム!BF48)</f>
        <v/>
      </c>
      <c r="BN40" s="1" t="str">
        <f>IF(複数棟入力用フォーム!BG48="均等積立方式",1,"")</f>
        <v/>
      </c>
      <c r="BO40" s="1" t="str">
        <f>IF(複数棟入力用フォーム!BG48="段階増額積立方式",1,"")</f>
        <v/>
      </c>
      <c r="BP40" s="1" t="str">
        <f>IF(複数棟入力用フォーム!BG48="その他",1,"")</f>
        <v/>
      </c>
      <c r="BQ40" s="1" t="str">
        <f>IF(複数棟入力用フォーム!BG48="不明",1,"")</f>
        <v/>
      </c>
      <c r="BR40" s="1" t="str">
        <f>IF(複数棟入力用フォーム!BH48="","",複数棟入力用フォーム!BH48)</f>
        <v/>
      </c>
      <c r="BS40" s="1" t="str">
        <f>IF(複数棟入力用フォーム!BI48="","",複数棟入力用フォーム!BI48)</f>
        <v/>
      </c>
      <c r="BT40" s="1" t="str">
        <f>IF(複数棟入力用フォーム!BJ48="","",複数棟入力用フォーム!BJ48)</f>
        <v/>
      </c>
      <c r="BU40" s="1" t="str">
        <f>IF(複数棟入力用フォーム!BK48="","",複数棟入力用フォーム!BK48)</f>
        <v/>
      </c>
      <c r="BV40" s="1" t="str">
        <f>IF(複数棟入力用フォーム!BL48="","",複数棟入力用フォーム!BL48)</f>
        <v/>
      </c>
      <c r="BW40" s="1" t="str">
        <f>IF(複数棟入力用フォーム!BM48="","",複数棟入力用フォーム!BM48)</f>
        <v/>
      </c>
      <c r="BX40" s="1" t="str">
        <f>IF(複数棟入力用フォーム!BN48="","",複数棟入力用フォーム!BN48)</f>
        <v/>
      </c>
      <c r="BY40" s="1" t="str">
        <f>IF(複数棟入力用フォーム!BO48="得ている",1,"")</f>
        <v/>
      </c>
      <c r="BZ40" s="1" t="str">
        <f>IF(複数棟入力用フォーム!BO48="得ていない",1,"")</f>
        <v/>
      </c>
      <c r="CA40" s="1" t="str">
        <f>IF(複数棟入力用フォーム!BO48="不明",1,"")</f>
        <v/>
      </c>
      <c r="CB40" s="1" t="str">
        <f>IF(複数棟入力用フォーム!BP48="","",複数棟入力用フォーム!BP48)</f>
        <v/>
      </c>
      <c r="CC40" s="1" t="str">
        <f>IF(複数棟入力用フォーム!BQ48="","",複数棟入力用フォーム!BQ48)</f>
        <v/>
      </c>
      <c r="CD40" s="1" t="str">
        <f>IF(複数棟入力用フォーム!BR48="","",複数棟入力用フォーム!BR48)</f>
        <v/>
      </c>
      <c r="CE40" s="1" t="str">
        <f>IF(複数棟入力用フォーム!BS48="","",複数棟入力用フォーム!BS48)</f>
        <v/>
      </c>
      <c r="CF40" s="1" t="str">
        <f>IF(複数棟入力用フォーム!BT48="実施済",1,"")</f>
        <v/>
      </c>
      <c r="CG40" s="1" t="str">
        <f>IF(複数棟入力用フォーム!BT48="未実施",1,"")</f>
        <v/>
      </c>
      <c r="CH40" s="1" t="str">
        <f>IF(複数棟入力用フォーム!BT48="不明",1,"")</f>
        <v/>
      </c>
      <c r="CI40" s="1" t="str">
        <f>IF(複数棟入力用フォーム!BU48="耐震性あり",1,"")</f>
        <v/>
      </c>
      <c r="CJ40" s="1" t="str">
        <f>IF(複数棟入力用フォーム!BU48="耐震性なし",1,"")</f>
        <v/>
      </c>
      <c r="CK40" s="1" t="str">
        <f>IF(複数棟入力用フォーム!BU48="不明",1,"")</f>
        <v/>
      </c>
      <c r="CL40" s="1" t="str">
        <f>IF(複数棟入力用フォーム!BV48="実施済",1,"")</f>
        <v/>
      </c>
      <c r="CM40" s="1" t="str">
        <f>IF(複数棟入力用フォーム!BV48="未実施",1,"")</f>
        <v/>
      </c>
      <c r="CN40" s="1" t="str">
        <f>IF(複数棟入力用フォーム!BV48="不明",1,"")</f>
        <v/>
      </c>
      <c r="CO40" s="1" t="str">
        <f>IF(複数棟入力用フォーム!BW48="","",複数棟入力用フォーム!BW48)</f>
        <v/>
      </c>
      <c r="CP40" s="1" t="str">
        <f>IF(複数棟入力用フォーム!BX48="","",複数棟入力用フォーム!BX48)</f>
        <v/>
      </c>
      <c r="CQ40" s="1" t="str">
        <f>IF(複数棟入力用フォーム!BY48="","",複数棟入力用フォーム!BY48)</f>
        <v/>
      </c>
      <c r="CR40" s="1" t="str">
        <f>IF(複数棟入力用フォーム!BZ48="","",複数棟入力用フォーム!BZ48)</f>
        <v/>
      </c>
      <c r="CS40" s="1" t="str">
        <f>IF(複数棟入力用フォーム!CA48="","",複数棟入力用フォーム!CA48)</f>
        <v/>
      </c>
      <c r="CT40" s="1" t="str">
        <f>IF(複数棟入力用フォーム!CB48="","",複数棟入力用フォーム!CB48)</f>
        <v/>
      </c>
      <c r="CU40" s="1" t="str">
        <f>IF(複数棟入力用フォーム!CC48="","",複数棟入力用フォーム!CC48)</f>
        <v/>
      </c>
      <c r="CV40" s="1" t="str">
        <f>IF(複数棟入力用フォーム!CD48="","",複数棟入力用フォーム!CD48)</f>
        <v/>
      </c>
      <c r="CW40" s="1" t="str">
        <f>IF(複数棟入力用フォーム!CE48="","",複数棟入力用フォーム!CE48)</f>
        <v/>
      </c>
      <c r="CX40" s="1" t="str">
        <f>IF(複数棟入力用フォーム!CF48="","",複数棟入力用フォーム!CF48)</f>
        <v/>
      </c>
      <c r="CY40" s="1" t="str">
        <f>IF(複数棟入力用フォーム!CG48="","",複数棟入力用フォーム!CG48)</f>
        <v/>
      </c>
      <c r="CZ40" s="1" t="str">
        <f>IF(複数棟入力用フォーム!CH48="","",複数棟入力用フォーム!CH48)</f>
        <v/>
      </c>
      <c r="DA40" s="1" t="str">
        <f>IF(複数棟入力用フォーム!CI48="","",複数棟入力用フォーム!CI48)</f>
        <v/>
      </c>
      <c r="DB40" s="1" t="str">
        <f>IF(複数棟入力用フォーム!CJ48="","",複数棟入力用フォーム!CJ48)</f>
        <v/>
      </c>
      <c r="DC40" s="1" t="str">
        <f>IF(複数棟入力用フォーム!CK48="","",複数棟入力用フォーム!CK48)</f>
        <v/>
      </c>
      <c r="DD40" s="1" t="str">
        <f>IF(複数棟入力用フォーム!CL48="","",複数棟入力用フォーム!CL48)</f>
        <v/>
      </c>
      <c r="DE40" s="1" t="str">
        <f>IF(複数棟入力用フォーム!CM48="","",複数棟入力用フォーム!CM48)</f>
        <v/>
      </c>
      <c r="DF40" s="1" t="str">
        <f>IF(複数棟入力用フォーム!CN48="","",複数棟入力用フォーム!CN48)</f>
        <v/>
      </c>
      <c r="DG40" s="1" t="str">
        <f>IF(複数棟入力用フォーム!CO48="","",複数棟入力用フォーム!CO48)</f>
        <v/>
      </c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</row>
    <row r="41" spans="1:145">
      <c r="A41" s="16" t="str" cm="1">
        <f t="array" ref="A41">IF(SUMPRODUCT(--(B41:DG41&lt;&gt;""))=0,"",複数棟入力用フォーム!$B$3)</f>
        <v/>
      </c>
      <c r="B41" s="7" t="str">
        <f>IF(複数棟入力用フォーム!B49="","",複数棟入力用フォーム!B49)</f>
        <v/>
      </c>
      <c r="C41" s="7" t="str">
        <f>IF(複数棟入力用フォーム!C49="","",複数棟入力用フォーム!C49)</f>
        <v/>
      </c>
      <c r="D41" s="7" t="str">
        <f>IF(複数棟入力用フォーム!D49="","",複数棟入力用フォーム!D49)</f>
        <v/>
      </c>
      <c r="E41" s="7" t="str">
        <f>IF(複数棟入力用フォーム!E49="","",複数棟入力用フォーム!E49)</f>
        <v/>
      </c>
      <c r="F41" s="7" t="str">
        <f>IF(複数棟入力用フォーム!F49="","",複数棟入力用フォーム!F49)</f>
        <v/>
      </c>
      <c r="G41" s="7" t="str">
        <f>IF(複数棟入力用フォーム!G49="","",複数棟入力用フォーム!G49)</f>
        <v/>
      </c>
      <c r="H41" s="7" t="str">
        <f>IF(複数棟入力用フォーム!H49="","",複数棟入力用フォーム!H49)</f>
        <v/>
      </c>
      <c r="I41" s="7" t="str">
        <f>IF(複数棟入力用フォーム!I49="","",複数棟入力用フォーム!I49)</f>
        <v/>
      </c>
      <c r="J41" s="7" t="str">
        <f>IF(複数棟入力用フォーム!J49="","",複数棟入力用フォーム!J49)</f>
        <v/>
      </c>
      <c r="K41" s="7" t="str">
        <f>IF(複数棟入力用フォーム!K49="","",複数棟入力用フォーム!K49)</f>
        <v/>
      </c>
      <c r="L41" s="7" t="str">
        <f>IF(複数棟入力用フォーム!L49="","",複数棟入力用フォーム!L49)</f>
        <v/>
      </c>
      <c r="M41" s="7" t="str">
        <f>IF(複数棟入力用フォーム!M49="","",複数棟入力用フォーム!M49)</f>
        <v/>
      </c>
      <c r="N41" s="7" t="str">
        <f>IF(複数棟入力用フォーム!N49="","",複数棟入力用フォーム!N49)</f>
        <v/>
      </c>
      <c r="O41" s="7" t="str">
        <f>IF(複数棟入力用フォーム!O49="","",複数棟入力用フォーム!O49)</f>
        <v/>
      </c>
      <c r="P41" s="7" t="str">
        <f>IF(複数棟入力用フォーム!P49="","",複数棟入力用フォーム!P49)</f>
        <v/>
      </c>
      <c r="Q41" s="7" t="str">
        <f>IF(複数棟入力用フォーム!Q49="","",複数棟入力用フォーム!Q49)</f>
        <v/>
      </c>
      <c r="R41" s="7" t="str">
        <f>IF(複数棟入力用フォーム!R49="","",複数棟入力用フォーム!R49)</f>
        <v/>
      </c>
      <c r="S41" s="7" t="str">
        <f>IF(複数棟入力用フォーム!S49="","",複数棟入力用フォーム!S49)</f>
        <v/>
      </c>
      <c r="T41" s="7" t="str">
        <f>IF(複数棟入力用フォーム!T49="","",複数棟入力用フォーム!T49)</f>
        <v/>
      </c>
      <c r="U41" s="7" t="str">
        <f>IF(複数棟入力用フォーム!U49="","",複数棟入力用フォーム!U49)</f>
        <v/>
      </c>
      <c r="V41" s="7" t="str">
        <f>IF(複数棟入力用フォーム!V49="","",複数棟入力用フォーム!V49)</f>
        <v/>
      </c>
      <c r="W41" s="7" t="str">
        <f>IF(複数棟入力用フォーム!W49="","",複数棟入力用フォーム!W49)</f>
        <v/>
      </c>
      <c r="X41" s="7" t="str">
        <f>IF(複数棟入力用フォーム!X49="","",複数棟入力用フォーム!X49)</f>
        <v/>
      </c>
      <c r="Y41" s="7" t="str">
        <f>IF(複数棟入力用フォーム!Y49="","",複数棟入力用フォーム!Y49)</f>
        <v/>
      </c>
      <c r="Z41" s="7" t="str">
        <f>IF(複数棟入力用フォーム!Z49="","",複数棟入力用フォーム!Z49)</f>
        <v/>
      </c>
      <c r="AA41" s="1" t="str">
        <f>IF(ISNUMBER(SEARCH("店舗",複数棟入力用フォーム!AA49)),1,"")</f>
        <v/>
      </c>
      <c r="AB41" s="1" t="str">
        <f>IF(ISNUMBER(SEARCH("事務所",複数棟入力用フォーム!AA49)),1,"")</f>
        <v/>
      </c>
      <c r="AC41" s="1" t="str">
        <f>IF(ISNUMBER(SEARCH("その他",複数棟入力用フォーム!AA49)),1,"")</f>
        <v/>
      </c>
      <c r="AD41" s="1" t="str">
        <f>IF(複数棟入力用フォーム!AB49="","",複数棟入力用フォーム!AB49)</f>
        <v/>
      </c>
      <c r="AE41" s="1" t="str">
        <f>IF(複数棟入力用フォーム!AC49="","",複数棟入力用フォーム!AC49)</f>
        <v/>
      </c>
      <c r="AF41" s="1" t="str">
        <f>IF(複数棟入力用フォーム!AD49="","",複数棟入力用フォーム!AD49)</f>
        <v/>
      </c>
      <c r="AG41" s="1" t="str">
        <f>IF(複数棟入力用フォーム!AE49="","",複数棟入力用フォーム!AE49)</f>
        <v/>
      </c>
      <c r="AH41" s="1" t="str">
        <f>IF(複数棟入力用フォーム!AF49="","",複数棟入力用フォーム!AF49)</f>
        <v/>
      </c>
      <c r="AI41" s="1" t="str">
        <f>IF(複数棟入力用フォーム!AG49="","",複数棟入力用フォーム!AG49)</f>
        <v/>
      </c>
      <c r="AJ41" s="1" t="str">
        <f>IF(複数棟入力用フォーム!AH49="","",複数棟入力用フォーム!AH49)</f>
        <v/>
      </c>
      <c r="AK41" s="1" t="str">
        <f>IF(複数棟入力用フォーム!AI49="","",複数棟入力用フォーム!AI49)</f>
        <v/>
      </c>
      <c r="AL41" s="1" t="str">
        <f>IF(複数棟入力用フォーム!AJ49="","",複数棟入力用フォーム!AJ49)</f>
        <v/>
      </c>
      <c r="AM41" s="1" t="str">
        <f>IF(複数棟入力用フォーム!AK49="","",複数棟入力用フォーム!AK49)</f>
        <v/>
      </c>
      <c r="AN41" s="1" t="str">
        <f>IF(複数棟入力用フォーム!AL49="","",複数棟入力用フォーム!AL49)</f>
        <v/>
      </c>
      <c r="AO41" s="1" t="str">
        <f>IF(複数棟入力用フォーム!AM49="","",複数棟入力用フォーム!AM49)</f>
        <v/>
      </c>
      <c r="AP41" s="1" t="str">
        <f>IF(複数棟入力用フォーム!AN49="","",複数棟入力用フォーム!AN49)</f>
        <v/>
      </c>
      <c r="AQ41" s="1" t="str">
        <f>IF(複数棟入力用フォーム!AO49="","",複数棟入力用フォーム!AO49)</f>
        <v/>
      </c>
      <c r="AR41" s="1" t="str">
        <f>IF(複数棟入力用フォーム!AP49="管理組合",1,"")</f>
        <v/>
      </c>
      <c r="AS41" s="1" t="str">
        <f>IF(複数棟入力用フォーム!AP49="管理組合法人",1,"")</f>
        <v/>
      </c>
      <c r="AT41" s="1" t="str">
        <f>IF(複数棟入力用フォーム!AQ49="","",複数棟入力用フォーム!AQ49)</f>
        <v/>
      </c>
      <c r="AU41" s="1" t="str">
        <f>IF(複数棟入力用フォーム!AR49="区分所有者",1,"")</f>
        <v/>
      </c>
      <c r="AV41" s="1" t="str">
        <f>IF(複数棟入力用フォーム!AR49="管理会社",1,"")</f>
        <v/>
      </c>
      <c r="AW41" s="1" t="str">
        <f>IF(複数棟入力用フォーム!AR49="その他の専門家",1,"")</f>
        <v/>
      </c>
      <c r="AX41" s="1" t="str">
        <f>IF(複数棟入力用フォーム!AS49="","",複数棟入力用フォーム!AS49)</f>
        <v/>
      </c>
      <c r="AY41" s="1" t="str">
        <f>IF(複数棟入力用フォーム!AT49="","",複数棟入力用フォーム!AT49)</f>
        <v/>
      </c>
      <c r="AZ41" s="1" t="str">
        <f>IF(複数棟入力用フォーム!AU49="区分所有者",1,"")</f>
        <v/>
      </c>
      <c r="BA41" s="1" t="str">
        <f>IF(複数棟入力用フォーム!AU49="外部専門家",1,"")</f>
        <v/>
      </c>
      <c r="BB41" s="1" t="str">
        <f>IF(複数棟入力用フォーム!AU49="不明",1,"")</f>
        <v/>
      </c>
      <c r="BC41" s="1" t="str">
        <f>IF(複数棟入力用フォーム!AV49="","",複数棟入力用フォーム!AV49)</f>
        <v/>
      </c>
      <c r="BD41" s="1" t="str">
        <f>IF(複数棟入力用フォーム!AW49="","",複数棟入力用フォーム!AW49)</f>
        <v/>
      </c>
      <c r="BE41" s="1" t="str">
        <f>IF(複数棟入力用フォーム!AX49="","",複数棟入力用フォーム!AX49)</f>
        <v/>
      </c>
      <c r="BF41" s="1" t="str">
        <f>IF(複数棟入力用フォーム!AY49="","",複数棟入力用フォーム!AY49)</f>
        <v/>
      </c>
      <c r="BG41" s="1" t="str">
        <f>IF(複数棟入力用フォーム!AZ49="","",複数棟入力用フォーム!AZ49)</f>
        <v/>
      </c>
      <c r="BH41" s="1" t="str">
        <f>IF(複数棟入力用フォーム!BA49="","",複数棟入力用フォーム!BA49)</f>
        <v/>
      </c>
      <c r="BI41" s="1" t="str">
        <f>IF(複数棟入力用フォーム!BB49="","",複数棟入力用フォーム!BB49)</f>
        <v/>
      </c>
      <c r="BJ41" s="1" t="str">
        <f>IF(複数棟入力用フォーム!BC49="","",複数棟入力用フォーム!BC49)</f>
        <v/>
      </c>
      <c r="BK41" s="1" t="str">
        <f>IF(複数棟入力用フォーム!BD49="","",複数棟入力用フォーム!BD49)</f>
        <v/>
      </c>
      <c r="BL41" s="1" t="str">
        <f>IF(複数棟入力用フォーム!BE49="","",複数棟入力用フォーム!BE49)</f>
        <v/>
      </c>
      <c r="BM41" s="1" t="str">
        <f>IF(複数棟入力用フォーム!BF49="","",複数棟入力用フォーム!BF49)</f>
        <v/>
      </c>
      <c r="BN41" s="1" t="str">
        <f>IF(複数棟入力用フォーム!BG49="均等積立方式",1,"")</f>
        <v/>
      </c>
      <c r="BO41" s="1" t="str">
        <f>IF(複数棟入力用フォーム!BG49="段階増額積立方式",1,"")</f>
        <v/>
      </c>
      <c r="BP41" s="1" t="str">
        <f>IF(複数棟入力用フォーム!BG49="その他",1,"")</f>
        <v/>
      </c>
      <c r="BQ41" s="1" t="str">
        <f>IF(複数棟入力用フォーム!BG49="不明",1,"")</f>
        <v/>
      </c>
      <c r="BR41" s="1" t="str">
        <f>IF(複数棟入力用フォーム!BH49="","",複数棟入力用フォーム!BH49)</f>
        <v/>
      </c>
      <c r="BS41" s="1" t="str">
        <f>IF(複数棟入力用フォーム!BI49="","",複数棟入力用フォーム!BI49)</f>
        <v/>
      </c>
      <c r="BT41" s="1" t="str">
        <f>IF(複数棟入力用フォーム!BJ49="","",複数棟入力用フォーム!BJ49)</f>
        <v/>
      </c>
      <c r="BU41" s="1" t="str">
        <f>IF(複数棟入力用フォーム!BK49="","",複数棟入力用フォーム!BK49)</f>
        <v/>
      </c>
      <c r="BV41" s="1" t="str">
        <f>IF(複数棟入力用フォーム!BL49="","",複数棟入力用フォーム!BL49)</f>
        <v/>
      </c>
      <c r="BW41" s="1" t="str">
        <f>IF(複数棟入力用フォーム!BM49="","",複数棟入力用フォーム!BM49)</f>
        <v/>
      </c>
      <c r="BX41" s="1" t="str">
        <f>IF(複数棟入力用フォーム!BN49="","",複数棟入力用フォーム!BN49)</f>
        <v/>
      </c>
      <c r="BY41" s="1" t="str">
        <f>IF(複数棟入力用フォーム!BO49="得ている",1,"")</f>
        <v/>
      </c>
      <c r="BZ41" s="1" t="str">
        <f>IF(複数棟入力用フォーム!BO49="得ていない",1,"")</f>
        <v/>
      </c>
      <c r="CA41" s="1" t="str">
        <f>IF(複数棟入力用フォーム!BO49="不明",1,"")</f>
        <v/>
      </c>
      <c r="CB41" s="1" t="str">
        <f>IF(複数棟入力用フォーム!BP49="","",複数棟入力用フォーム!BP49)</f>
        <v/>
      </c>
      <c r="CC41" s="1" t="str">
        <f>IF(複数棟入力用フォーム!BQ49="","",複数棟入力用フォーム!BQ49)</f>
        <v/>
      </c>
      <c r="CD41" s="1" t="str">
        <f>IF(複数棟入力用フォーム!BR49="","",複数棟入力用フォーム!BR49)</f>
        <v/>
      </c>
      <c r="CE41" s="1" t="str">
        <f>IF(複数棟入力用フォーム!BS49="","",複数棟入力用フォーム!BS49)</f>
        <v/>
      </c>
      <c r="CF41" s="1" t="str">
        <f>IF(複数棟入力用フォーム!BT49="実施済",1,"")</f>
        <v/>
      </c>
      <c r="CG41" s="1" t="str">
        <f>IF(複数棟入力用フォーム!BT49="未実施",1,"")</f>
        <v/>
      </c>
      <c r="CH41" s="1" t="str">
        <f>IF(複数棟入力用フォーム!BT49="不明",1,"")</f>
        <v/>
      </c>
      <c r="CI41" s="1" t="str">
        <f>IF(複数棟入力用フォーム!BU49="耐震性あり",1,"")</f>
        <v/>
      </c>
      <c r="CJ41" s="1" t="str">
        <f>IF(複数棟入力用フォーム!BU49="耐震性なし",1,"")</f>
        <v/>
      </c>
      <c r="CK41" s="1" t="str">
        <f>IF(複数棟入力用フォーム!BU49="不明",1,"")</f>
        <v/>
      </c>
      <c r="CL41" s="1" t="str">
        <f>IF(複数棟入力用フォーム!BV49="実施済",1,"")</f>
        <v/>
      </c>
      <c r="CM41" s="1" t="str">
        <f>IF(複数棟入力用フォーム!BV49="未実施",1,"")</f>
        <v/>
      </c>
      <c r="CN41" s="1" t="str">
        <f>IF(複数棟入力用フォーム!BV49="不明",1,"")</f>
        <v/>
      </c>
      <c r="CO41" s="1" t="str">
        <f>IF(複数棟入力用フォーム!BW49="","",複数棟入力用フォーム!BW49)</f>
        <v/>
      </c>
      <c r="CP41" s="1" t="str">
        <f>IF(複数棟入力用フォーム!BX49="","",複数棟入力用フォーム!BX49)</f>
        <v/>
      </c>
      <c r="CQ41" s="1" t="str">
        <f>IF(複数棟入力用フォーム!BY49="","",複数棟入力用フォーム!BY49)</f>
        <v/>
      </c>
      <c r="CR41" s="1" t="str">
        <f>IF(複数棟入力用フォーム!BZ49="","",複数棟入力用フォーム!BZ49)</f>
        <v/>
      </c>
      <c r="CS41" s="1" t="str">
        <f>IF(複数棟入力用フォーム!CA49="","",複数棟入力用フォーム!CA49)</f>
        <v/>
      </c>
      <c r="CT41" s="1" t="str">
        <f>IF(複数棟入力用フォーム!CB49="","",複数棟入力用フォーム!CB49)</f>
        <v/>
      </c>
      <c r="CU41" s="1" t="str">
        <f>IF(複数棟入力用フォーム!CC49="","",複数棟入力用フォーム!CC49)</f>
        <v/>
      </c>
      <c r="CV41" s="1" t="str">
        <f>IF(複数棟入力用フォーム!CD49="","",複数棟入力用フォーム!CD49)</f>
        <v/>
      </c>
      <c r="CW41" s="1" t="str">
        <f>IF(複数棟入力用フォーム!CE49="","",複数棟入力用フォーム!CE49)</f>
        <v/>
      </c>
      <c r="CX41" s="1" t="str">
        <f>IF(複数棟入力用フォーム!CF49="","",複数棟入力用フォーム!CF49)</f>
        <v/>
      </c>
      <c r="CY41" s="1" t="str">
        <f>IF(複数棟入力用フォーム!CG49="","",複数棟入力用フォーム!CG49)</f>
        <v/>
      </c>
      <c r="CZ41" s="1" t="str">
        <f>IF(複数棟入力用フォーム!CH49="","",複数棟入力用フォーム!CH49)</f>
        <v/>
      </c>
      <c r="DA41" s="1" t="str">
        <f>IF(複数棟入力用フォーム!CI49="","",複数棟入力用フォーム!CI49)</f>
        <v/>
      </c>
      <c r="DB41" s="1" t="str">
        <f>IF(複数棟入力用フォーム!CJ49="","",複数棟入力用フォーム!CJ49)</f>
        <v/>
      </c>
      <c r="DC41" s="1" t="str">
        <f>IF(複数棟入力用フォーム!CK49="","",複数棟入力用フォーム!CK49)</f>
        <v/>
      </c>
      <c r="DD41" s="1" t="str">
        <f>IF(複数棟入力用フォーム!CL49="","",複数棟入力用フォーム!CL49)</f>
        <v/>
      </c>
      <c r="DE41" s="1" t="str">
        <f>IF(複数棟入力用フォーム!CM49="","",複数棟入力用フォーム!CM49)</f>
        <v/>
      </c>
      <c r="DF41" s="1" t="str">
        <f>IF(複数棟入力用フォーム!CN49="","",複数棟入力用フォーム!CN49)</f>
        <v/>
      </c>
      <c r="DG41" s="1" t="str">
        <f>IF(複数棟入力用フォーム!CO49="","",複数棟入力用フォーム!CO49)</f>
        <v/>
      </c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</row>
    <row r="42" spans="1:145">
      <c r="A42" s="16" t="str" cm="1">
        <f t="array" ref="A42">IF(SUMPRODUCT(--(B42:DG42&lt;&gt;""))=0,"",複数棟入力用フォーム!$B$3)</f>
        <v/>
      </c>
      <c r="B42" s="7" t="str">
        <f>IF(複数棟入力用フォーム!B50="","",複数棟入力用フォーム!B50)</f>
        <v/>
      </c>
      <c r="C42" s="7" t="str">
        <f>IF(複数棟入力用フォーム!C50="","",複数棟入力用フォーム!C50)</f>
        <v/>
      </c>
      <c r="D42" s="7" t="str">
        <f>IF(複数棟入力用フォーム!D50="","",複数棟入力用フォーム!D50)</f>
        <v/>
      </c>
      <c r="E42" s="7" t="str">
        <f>IF(複数棟入力用フォーム!E50="","",複数棟入力用フォーム!E50)</f>
        <v/>
      </c>
      <c r="F42" s="7" t="str">
        <f>IF(複数棟入力用フォーム!F50="","",複数棟入力用フォーム!F50)</f>
        <v/>
      </c>
      <c r="G42" s="7" t="str">
        <f>IF(複数棟入力用フォーム!G50="","",複数棟入力用フォーム!G50)</f>
        <v/>
      </c>
      <c r="H42" s="7" t="str">
        <f>IF(複数棟入力用フォーム!H50="","",複数棟入力用フォーム!H50)</f>
        <v/>
      </c>
      <c r="I42" s="7" t="str">
        <f>IF(複数棟入力用フォーム!I50="","",複数棟入力用フォーム!I50)</f>
        <v/>
      </c>
      <c r="J42" s="7" t="str">
        <f>IF(複数棟入力用フォーム!J50="","",複数棟入力用フォーム!J50)</f>
        <v/>
      </c>
      <c r="K42" s="7" t="str">
        <f>IF(複数棟入力用フォーム!K50="","",複数棟入力用フォーム!K50)</f>
        <v/>
      </c>
      <c r="L42" s="7" t="str">
        <f>IF(複数棟入力用フォーム!L50="","",複数棟入力用フォーム!L50)</f>
        <v/>
      </c>
      <c r="M42" s="7" t="str">
        <f>IF(複数棟入力用フォーム!M50="","",複数棟入力用フォーム!M50)</f>
        <v/>
      </c>
      <c r="N42" s="7" t="str">
        <f>IF(複数棟入力用フォーム!N50="","",複数棟入力用フォーム!N50)</f>
        <v/>
      </c>
      <c r="O42" s="7" t="str">
        <f>IF(複数棟入力用フォーム!O50="","",複数棟入力用フォーム!O50)</f>
        <v/>
      </c>
      <c r="P42" s="7" t="str">
        <f>IF(複数棟入力用フォーム!P50="","",複数棟入力用フォーム!P50)</f>
        <v/>
      </c>
      <c r="Q42" s="7" t="str">
        <f>IF(複数棟入力用フォーム!Q50="","",複数棟入力用フォーム!Q50)</f>
        <v/>
      </c>
      <c r="R42" s="7" t="str">
        <f>IF(複数棟入力用フォーム!R50="","",複数棟入力用フォーム!R50)</f>
        <v/>
      </c>
      <c r="S42" s="7" t="str">
        <f>IF(複数棟入力用フォーム!S50="","",複数棟入力用フォーム!S50)</f>
        <v/>
      </c>
      <c r="T42" s="7" t="str">
        <f>IF(複数棟入力用フォーム!T50="","",複数棟入力用フォーム!T50)</f>
        <v/>
      </c>
      <c r="U42" s="7" t="str">
        <f>IF(複数棟入力用フォーム!U50="","",複数棟入力用フォーム!U50)</f>
        <v/>
      </c>
      <c r="V42" s="7" t="str">
        <f>IF(複数棟入力用フォーム!V50="","",複数棟入力用フォーム!V50)</f>
        <v/>
      </c>
      <c r="W42" s="7" t="str">
        <f>IF(複数棟入力用フォーム!W50="","",複数棟入力用フォーム!W50)</f>
        <v/>
      </c>
      <c r="X42" s="7" t="str">
        <f>IF(複数棟入力用フォーム!X50="","",複数棟入力用フォーム!X50)</f>
        <v/>
      </c>
      <c r="Y42" s="7" t="str">
        <f>IF(複数棟入力用フォーム!Y50="","",複数棟入力用フォーム!Y50)</f>
        <v/>
      </c>
      <c r="Z42" s="7" t="str">
        <f>IF(複数棟入力用フォーム!Z50="","",複数棟入力用フォーム!Z50)</f>
        <v/>
      </c>
      <c r="AA42" s="1" t="str">
        <f>IF(ISNUMBER(SEARCH("店舗",複数棟入力用フォーム!AA50)),1,"")</f>
        <v/>
      </c>
      <c r="AB42" s="1" t="str">
        <f>IF(ISNUMBER(SEARCH("事務所",複数棟入力用フォーム!AA50)),1,"")</f>
        <v/>
      </c>
      <c r="AC42" s="1" t="str">
        <f>IF(ISNUMBER(SEARCH("その他",複数棟入力用フォーム!AA50)),1,"")</f>
        <v/>
      </c>
      <c r="AD42" s="1" t="str">
        <f>IF(複数棟入力用フォーム!AB50="","",複数棟入力用フォーム!AB50)</f>
        <v/>
      </c>
      <c r="AE42" s="1" t="str">
        <f>IF(複数棟入力用フォーム!AC50="","",複数棟入力用フォーム!AC50)</f>
        <v/>
      </c>
      <c r="AF42" s="1" t="str">
        <f>IF(複数棟入力用フォーム!AD50="","",複数棟入力用フォーム!AD50)</f>
        <v/>
      </c>
      <c r="AG42" s="1" t="str">
        <f>IF(複数棟入力用フォーム!AE50="","",複数棟入力用フォーム!AE50)</f>
        <v/>
      </c>
      <c r="AH42" s="1" t="str">
        <f>IF(複数棟入力用フォーム!AF50="","",複数棟入力用フォーム!AF50)</f>
        <v/>
      </c>
      <c r="AI42" s="1" t="str">
        <f>IF(複数棟入力用フォーム!AG50="","",複数棟入力用フォーム!AG50)</f>
        <v/>
      </c>
      <c r="AJ42" s="1" t="str">
        <f>IF(複数棟入力用フォーム!AH50="","",複数棟入力用フォーム!AH50)</f>
        <v/>
      </c>
      <c r="AK42" s="1" t="str">
        <f>IF(複数棟入力用フォーム!AI50="","",複数棟入力用フォーム!AI50)</f>
        <v/>
      </c>
      <c r="AL42" s="1" t="str">
        <f>IF(複数棟入力用フォーム!AJ50="","",複数棟入力用フォーム!AJ50)</f>
        <v/>
      </c>
      <c r="AM42" s="1" t="str">
        <f>IF(複数棟入力用フォーム!AK50="","",複数棟入力用フォーム!AK50)</f>
        <v/>
      </c>
      <c r="AN42" s="1" t="str">
        <f>IF(複数棟入力用フォーム!AL50="","",複数棟入力用フォーム!AL50)</f>
        <v/>
      </c>
      <c r="AO42" s="1" t="str">
        <f>IF(複数棟入力用フォーム!AM50="","",複数棟入力用フォーム!AM50)</f>
        <v/>
      </c>
      <c r="AP42" s="1" t="str">
        <f>IF(複数棟入力用フォーム!AN50="","",複数棟入力用フォーム!AN50)</f>
        <v/>
      </c>
      <c r="AQ42" s="1" t="str">
        <f>IF(複数棟入力用フォーム!AO50="","",複数棟入力用フォーム!AO50)</f>
        <v/>
      </c>
      <c r="AR42" s="1" t="str">
        <f>IF(複数棟入力用フォーム!AP50="管理組合",1,"")</f>
        <v/>
      </c>
      <c r="AS42" s="1" t="str">
        <f>IF(複数棟入力用フォーム!AP50="管理組合法人",1,"")</f>
        <v/>
      </c>
      <c r="AT42" s="1" t="str">
        <f>IF(複数棟入力用フォーム!AQ50="","",複数棟入力用フォーム!AQ50)</f>
        <v/>
      </c>
      <c r="AU42" s="1" t="str">
        <f>IF(複数棟入力用フォーム!AR50="区分所有者",1,"")</f>
        <v/>
      </c>
      <c r="AV42" s="1" t="str">
        <f>IF(複数棟入力用フォーム!AR50="管理会社",1,"")</f>
        <v/>
      </c>
      <c r="AW42" s="1" t="str">
        <f>IF(複数棟入力用フォーム!AR50="その他の専門家",1,"")</f>
        <v/>
      </c>
      <c r="AX42" s="1" t="str">
        <f>IF(複数棟入力用フォーム!AS50="","",複数棟入力用フォーム!AS50)</f>
        <v/>
      </c>
      <c r="AY42" s="1" t="str">
        <f>IF(複数棟入力用フォーム!AT50="","",複数棟入力用フォーム!AT50)</f>
        <v/>
      </c>
      <c r="AZ42" s="1" t="str">
        <f>IF(複数棟入力用フォーム!AU50="区分所有者",1,"")</f>
        <v/>
      </c>
      <c r="BA42" s="1" t="str">
        <f>IF(複数棟入力用フォーム!AU50="外部専門家",1,"")</f>
        <v/>
      </c>
      <c r="BB42" s="1" t="str">
        <f>IF(複数棟入力用フォーム!AU50="不明",1,"")</f>
        <v/>
      </c>
      <c r="BC42" s="1" t="str">
        <f>IF(複数棟入力用フォーム!AV50="","",複数棟入力用フォーム!AV50)</f>
        <v/>
      </c>
      <c r="BD42" s="1" t="str">
        <f>IF(複数棟入力用フォーム!AW50="","",複数棟入力用フォーム!AW50)</f>
        <v/>
      </c>
      <c r="BE42" s="1" t="str">
        <f>IF(複数棟入力用フォーム!AX50="","",複数棟入力用フォーム!AX50)</f>
        <v/>
      </c>
      <c r="BF42" s="1" t="str">
        <f>IF(複数棟入力用フォーム!AY50="","",複数棟入力用フォーム!AY50)</f>
        <v/>
      </c>
      <c r="BG42" s="1" t="str">
        <f>IF(複数棟入力用フォーム!AZ50="","",複数棟入力用フォーム!AZ50)</f>
        <v/>
      </c>
      <c r="BH42" s="1" t="str">
        <f>IF(複数棟入力用フォーム!BA50="","",複数棟入力用フォーム!BA50)</f>
        <v/>
      </c>
      <c r="BI42" s="1" t="str">
        <f>IF(複数棟入力用フォーム!BB50="","",複数棟入力用フォーム!BB50)</f>
        <v/>
      </c>
      <c r="BJ42" s="1" t="str">
        <f>IF(複数棟入力用フォーム!BC50="","",複数棟入力用フォーム!BC50)</f>
        <v/>
      </c>
      <c r="BK42" s="1" t="str">
        <f>IF(複数棟入力用フォーム!BD50="","",複数棟入力用フォーム!BD50)</f>
        <v/>
      </c>
      <c r="BL42" s="1" t="str">
        <f>IF(複数棟入力用フォーム!BE50="","",複数棟入力用フォーム!BE50)</f>
        <v/>
      </c>
      <c r="BM42" s="1" t="str">
        <f>IF(複数棟入力用フォーム!BF50="","",複数棟入力用フォーム!BF50)</f>
        <v/>
      </c>
      <c r="BN42" s="1" t="str">
        <f>IF(複数棟入力用フォーム!BG50="均等積立方式",1,"")</f>
        <v/>
      </c>
      <c r="BO42" s="1" t="str">
        <f>IF(複数棟入力用フォーム!BG50="段階増額積立方式",1,"")</f>
        <v/>
      </c>
      <c r="BP42" s="1" t="str">
        <f>IF(複数棟入力用フォーム!BG50="その他",1,"")</f>
        <v/>
      </c>
      <c r="BQ42" s="1" t="str">
        <f>IF(複数棟入力用フォーム!BG50="不明",1,"")</f>
        <v/>
      </c>
      <c r="BR42" s="1" t="str">
        <f>IF(複数棟入力用フォーム!BH50="","",複数棟入力用フォーム!BH50)</f>
        <v/>
      </c>
      <c r="BS42" s="1" t="str">
        <f>IF(複数棟入力用フォーム!BI50="","",複数棟入力用フォーム!BI50)</f>
        <v/>
      </c>
      <c r="BT42" s="1" t="str">
        <f>IF(複数棟入力用フォーム!BJ50="","",複数棟入力用フォーム!BJ50)</f>
        <v/>
      </c>
      <c r="BU42" s="1" t="str">
        <f>IF(複数棟入力用フォーム!BK50="","",複数棟入力用フォーム!BK50)</f>
        <v/>
      </c>
      <c r="BV42" s="1" t="str">
        <f>IF(複数棟入力用フォーム!BL50="","",複数棟入力用フォーム!BL50)</f>
        <v/>
      </c>
      <c r="BW42" s="1" t="str">
        <f>IF(複数棟入力用フォーム!BM50="","",複数棟入力用フォーム!BM50)</f>
        <v/>
      </c>
      <c r="BX42" s="1" t="str">
        <f>IF(複数棟入力用フォーム!BN50="","",複数棟入力用フォーム!BN50)</f>
        <v/>
      </c>
      <c r="BY42" s="1" t="str">
        <f>IF(複数棟入力用フォーム!BO50="得ている",1,"")</f>
        <v/>
      </c>
      <c r="BZ42" s="1" t="str">
        <f>IF(複数棟入力用フォーム!BO50="得ていない",1,"")</f>
        <v/>
      </c>
      <c r="CA42" s="1" t="str">
        <f>IF(複数棟入力用フォーム!BO50="不明",1,"")</f>
        <v/>
      </c>
      <c r="CB42" s="1" t="str">
        <f>IF(複数棟入力用フォーム!BP50="","",複数棟入力用フォーム!BP50)</f>
        <v/>
      </c>
      <c r="CC42" s="1" t="str">
        <f>IF(複数棟入力用フォーム!BQ50="","",複数棟入力用フォーム!BQ50)</f>
        <v/>
      </c>
      <c r="CD42" s="1" t="str">
        <f>IF(複数棟入力用フォーム!BR50="","",複数棟入力用フォーム!BR50)</f>
        <v/>
      </c>
      <c r="CE42" s="1" t="str">
        <f>IF(複数棟入力用フォーム!BS50="","",複数棟入力用フォーム!BS50)</f>
        <v/>
      </c>
      <c r="CF42" s="1" t="str">
        <f>IF(複数棟入力用フォーム!BT50="実施済",1,"")</f>
        <v/>
      </c>
      <c r="CG42" s="1" t="str">
        <f>IF(複数棟入力用フォーム!BT50="未実施",1,"")</f>
        <v/>
      </c>
      <c r="CH42" s="1" t="str">
        <f>IF(複数棟入力用フォーム!BT50="不明",1,"")</f>
        <v/>
      </c>
      <c r="CI42" s="1" t="str">
        <f>IF(複数棟入力用フォーム!BU50="耐震性あり",1,"")</f>
        <v/>
      </c>
      <c r="CJ42" s="1" t="str">
        <f>IF(複数棟入力用フォーム!BU50="耐震性なし",1,"")</f>
        <v/>
      </c>
      <c r="CK42" s="1" t="str">
        <f>IF(複数棟入力用フォーム!BU50="不明",1,"")</f>
        <v/>
      </c>
      <c r="CL42" s="1" t="str">
        <f>IF(複数棟入力用フォーム!BV50="実施済",1,"")</f>
        <v/>
      </c>
      <c r="CM42" s="1" t="str">
        <f>IF(複数棟入力用フォーム!BV50="未実施",1,"")</f>
        <v/>
      </c>
      <c r="CN42" s="1" t="str">
        <f>IF(複数棟入力用フォーム!BV50="不明",1,"")</f>
        <v/>
      </c>
      <c r="CO42" s="1" t="str">
        <f>IF(複数棟入力用フォーム!BW50="","",複数棟入力用フォーム!BW50)</f>
        <v/>
      </c>
      <c r="CP42" s="1" t="str">
        <f>IF(複数棟入力用フォーム!BX50="","",複数棟入力用フォーム!BX50)</f>
        <v/>
      </c>
      <c r="CQ42" s="1" t="str">
        <f>IF(複数棟入力用フォーム!BY50="","",複数棟入力用フォーム!BY50)</f>
        <v/>
      </c>
      <c r="CR42" s="1" t="str">
        <f>IF(複数棟入力用フォーム!BZ50="","",複数棟入力用フォーム!BZ50)</f>
        <v/>
      </c>
      <c r="CS42" s="1" t="str">
        <f>IF(複数棟入力用フォーム!CA50="","",複数棟入力用フォーム!CA50)</f>
        <v/>
      </c>
      <c r="CT42" s="1" t="str">
        <f>IF(複数棟入力用フォーム!CB50="","",複数棟入力用フォーム!CB50)</f>
        <v/>
      </c>
      <c r="CU42" s="1" t="str">
        <f>IF(複数棟入力用フォーム!CC50="","",複数棟入力用フォーム!CC50)</f>
        <v/>
      </c>
      <c r="CV42" s="1" t="str">
        <f>IF(複数棟入力用フォーム!CD50="","",複数棟入力用フォーム!CD50)</f>
        <v/>
      </c>
      <c r="CW42" s="1" t="str">
        <f>IF(複数棟入力用フォーム!CE50="","",複数棟入力用フォーム!CE50)</f>
        <v/>
      </c>
      <c r="CX42" s="1" t="str">
        <f>IF(複数棟入力用フォーム!CF50="","",複数棟入力用フォーム!CF50)</f>
        <v/>
      </c>
      <c r="CY42" s="1" t="str">
        <f>IF(複数棟入力用フォーム!CG50="","",複数棟入力用フォーム!CG50)</f>
        <v/>
      </c>
      <c r="CZ42" s="1" t="str">
        <f>IF(複数棟入力用フォーム!CH50="","",複数棟入力用フォーム!CH50)</f>
        <v/>
      </c>
      <c r="DA42" s="1" t="str">
        <f>IF(複数棟入力用フォーム!CI50="","",複数棟入力用フォーム!CI50)</f>
        <v/>
      </c>
      <c r="DB42" s="1" t="str">
        <f>IF(複数棟入力用フォーム!CJ50="","",複数棟入力用フォーム!CJ50)</f>
        <v/>
      </c>
      <c r="DC42" s="1" t="str">
        <f>IF(複数棟入力用フォーム!CK50="","",複数棟入力用フォーム!CK50)</f>
        <v/>
      </c>
      <c r="DD42" s="1" t="str">
        <f>IF(複数棟入力用フォーム!CL50="","",複数棟入力用フォーム!CL50)</f>
        <v/>
      </c>
      <c r="DE42" s="1" t="str">
        <f>IF(複数棟入力用フォーム!CM50="","",複数棟入力用フォーム!CM50)</f>
        <v/>
      </c>
      <c r="DF42" s="1" t="str">
        <f>IF(複数棟入力用フォーム!CN50="","",複数棟入力用フォーム!CN50)</f>
        <v/>
      </c>
      <c r="DG42" s="1" t="str">
        <f>IF(複数棟入力用フォーム!CO50="","",複数棟入力用フォーム!CO50)</f>
        <v/>
      </c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</row>
    <row r="43" spans="1:145">
      <c r="A43" s="16" t="str" cm="1">
        <f t="array" ref="A43">IF(SUMPRODUCT(--(B43:DG43&lt;&gt;""))=0,"",複数棟入力用フォーム!$B$3)</f>
        <v/>
      </c>
      <c r="B43" s="7" t="str">
        <f>IF(複数棟入力用フォーム!B51="","",複数棟入力用フォーム!B51)</f>
        <v/>
      </c>
      <c r="C43" s="7" t="str">
        <f>IF(複数棟入力用フォーム!C51="","",複数棟入力用フォーム!C51)</f>
        <v/>
      </c>
      <c r="D43" s="7" t="str">
        <f>IF(複数棟入力用フォーム!D51="","",複数棟入力用フォーム!D51)</f>
        <v/>
      </c>
      <c r="E43" s="7" t="str">
        <f>IF(複数棟入力用フォーム!E51="","",複数棟入力用フォーム!E51)</f>
        <v/>
      </c>
      <c r="F43" s="7" t="str">
        <f>IF(複数棟入力用フォーム!F51="","",複数棟入力用フォーム!F51)</f>
        <v/>
      </c>
      <c r="G43" s="7" t="str">
        <f>IF(複数棟入力用フォーム!G51="","",複数棟入力用フォーム!G51)</f>
        <v/>
      </c>
      <c r="H43" s="7" t="str">
        <f>IF(複数棟入力用フォーム!H51="","",複数棟入力用フォーム!H51)</f>
        <v/>
      </c>
      <c r="I43" s="7" t="str">
        <f>IF(複数棟入力用フォーム!I51="","",複数棟入力用フォーム!I51)</f>
        <v/>
      </c>
      <c r="J43" s="7" t="str">
        <f>IF(複数棟入力用フォーム!J51="","",複数棟入力用フォーム!J51)</f>
        <v/>
      </c>
      <c r="K43" s="7" t="str">
        <f>IF(複数棟入力用フォーム!K51="","",複数棟入力用フォーム!K51)</f>
        <v/>
      </c>
      <c r="L43" s="7" t="str">
        <f>IF(複数棟入力用フォーム!L51="","",複数棟入力用フォーム!L51)</f>
        <v/>
      </c>
      <c r="M43" s="7" t="str">
        <f>IF(複数棟入力用フォーム!M51="","",複数棟入力用フォーム!M51)</f>
        <v/>
      </c>
      <c r="N43" s="7" t="str">
        <f>IF(複数棟入力用フォーム!N51="","",複数棟入力用フォーム!N51)</f>
        <v/>
      </c>
      <c r="O43" s="7" t="str">
        <f>IF(複数棟入力用フォーム!O51="","",複数棟入力用フォーム!O51)</f>
        <v/>
      </c>
      <c r="P43" s="7" t="str">
        <f>IF(複数棟入力用フォーム!P51="","",複数棟入力用フォーム!P51)</f>
        <v/>
      </c>
      <c r="Q43" s="7" t="str">
        <f>IF(複数棟入力用フォーム!Q51="","",複数棟入力用フォーム!Q51)</f>
        <v/>
      </c>
      <c r="R43" s="7" t="str">
        <f>IF(複数棟入力用フォーム!R51="","",複数棟入力用フォーム!R51)</f>
        <v/>
      </c>
      <c r="S43" s="7" t="str">
        <f>IF(複数棟入力用フォーム!S51="","",複数棟入力用フォーム!S51)</f>
        <v/>
      </c>
      <c r="T43" s="7" t="str">
        <f>IF(複数棟入力用フォーム!T51="","",複数棟入力用フォーム!T51)</f>
        <v/>
      </c>
      <c r="U43" s="7" t="str">
        <f>IF(複数棟入力用フォーム!U51="","",複数棟入力用フォーム!U51)</f>
        <v/>
      </c>
      <c r="V43" s="7" t="str">
        <f>IF(複数棟入力用フォーム!V51="","",複数棟入力用フォーム!V51)</f>
        <v/>
      </c>
      <c r="W43" s="7" t="str">
        <f>IF(複数棟入力用フォーム!W51="","",複数棟入力用フォーム!W51)</f>
        <v/>
      </c>
      <c r="X43" s="7" t="str">
        <f>IF(複数棟入力用フォーム!X51="","",複数棟入力用フォーム!X51)</f>
        <v/>
      </c>
      <c r="Y43" s="7" t="str">
        <f>IF(複数棟入力用フォーム!Y51="","",複数棟入力用フォーム!Y51)</f>
        <v/>
      </c>
      <c r="Z43" s="7" t="str">
        <f>IF(複数棟入力用フォーム!Z51="","",複数棟入力用フォーム!Z51)</f>
        <v/>
      </c>
      <c r="AA43" s="1" t="str">
        <f>IF(ISNUMBER(SEARCH("店舗",複数棟入力用フォーム!AA51)),1,"")</f>
        <v/>
      </c>
      <c r="AB43" s="1" t="str">
        <f>IF(ISNUMBER(SEARCH("事務所",複数棟入力用フォーム!AA51)),1,"")</f>
        <v/>
      </c>
      <c r="AC43" s="1" t="str">
        <f>IF(ISNUMBER(SEARCH("その他",複数棟入力用フォーム!AA51)),1,"")</f>
        <v/>
      </c>
      <c r="AD43" s="1" t="str">
        <f>IF(複数棟入力用フォーム!AB51="","",複数棟入力用フォーム!AB51)</f>
        <v/>
      </c>
      <c r="AE43" s="1" t="str">
        <f>IF(複数棟入力用フォーム!AC51="","",複数棟入力用フォーム!AC51)</f>
        <v/>
      </c>
      <c r="AF43" s="1" t="str">
        <f>IF(複数棟入力用フォーム!AD51="","",複数棟入力用フォーム!AD51)</f>
        <v/>
      </c>
      <c r="AG43" s="1" t="str">
        <f>IF(複数棟入力用フォーム!AE51="","",複数棟入力用フォーム!AE51)</f>
        <v/>
      </c>
      <c r="AH43" s="1" t="str">
        <f>IF(複数棟入力用フォーム!AF51="","",複数棟入力用フォーム!AF51)</f>
        <v/>
      </c>
      <c r="AI43" s="1" t="str">
        <f>IF(複数棟入力用フォーム!AG51="","",複数棟入力用フォーム!AG51)</f>
        <v/>
      </c>
      <c r="AJ43" s="1" t="str">
        <f>IF(複数棟入力用フォーム!AH51="","",複数棟入力用フォーム!AH51)</f>
        <v/>
      </c>
      <c r="AK43" s="1" t="str">
        <f>IF(複数棟入力用フォーム!AI51="","",複数棟入力用フォーム!AI51)</f>
        <v/>
      </c>
      <c r="AL43" s="1" t="str">
        <f>IF(複数棟入力用フォーム!AJ51="","",複数棟入力用フォーム!AJ51)</f>
        <v/>
      </c>
      <c r="AM43" s="1" t="str">
        <f>IF(複数棟入力用フォーム!AK51="","",複数棟入力用フォーム!AK51)</f>
        <v/>
      </c>
      <c r="AN43" s="1" t="str">
        <f>IF(複数棟入力用フォーム!AL51="","",複数棟入力用フォーム!AL51)</f>
        <v/>
      </c>
      <c r="AO43" s="1" t="str">
        <f>IF(複数棟入力用フォーム!AM51="","",複数棟入力用フォーム!AM51)</f>
        <v/>
      </c>
      <c r="AP43" s="1" t="str">
        <f>IF(複数棟入力用フォーム!AN51="","",複数棟入力用フォーム!AN51)</f>
        <v/>
      </c>
      <c r="AQ43" s="1" t="str">
        <f>IF(複数棟入力用フォーム!AO51="","",複数棟入力用フォーム!AO51)</f>
        <v/>
      </c>
      <c r="AR43" s="1" t="str">
        <f>IF(複数棟入力用フォーム!AP51="管理組合",1,"")</f>
        <v/>
      </c>
      <c r="AS43" s="1" t="str">
        <f>IF(複数棟入力用フォーム!AP51="管理組合法人",1,"")</f>
        <v/>
      </c>
      <c r="AT43" s="1" t="str">
        <f>IF(複数棟入力用フォーム!AQ51="","",複数棟入力用フォーム!AQ51)</f>
        <v/>
      </c>
      <c r="AU43" s="1" t="str">
        <f>IF(複数棟入力用フォーム!AR51="区分所有者",1,"")</f>
        <v/>
      </c>
      <c r="AV43" s="1" t="str">
        <f>IF(複数棟入力用フォーム!AR51="管理会社",1,"")</f>
        <v/>
      </c>
      <c r="AW43" s="1" t="str">
        <f>IF(複数棟入力用フォーム!AR51="その他の専門家",1,"")</f>
        <v/>
      </c>
      <c r="AX43" s="1" t="str">
        <f>IF(複数棟入力用フォーム!AS51="","",複数棟入力用フォーム!AS51)</f>
        <v/>
      </c>
      <c r="AY43" s="1" t="str">
        <f>IF(複数棟入力用フォーム!AT51="","",複数棟入力用フォーム!AT51)</f>
        <v/>
      </c>
      <c r="AZ43" s="1" t="str">
        <f>IF(複数棟入力用フォーム!AU51="区分所有者",1,"")</f>
        <v/>
      </c>
      <c r="BA43" s="1" t="str">
        <f>IF(複数棟入力用フォーム!AU51="外部専門家",1,"")</f>
        <v/>
      </c>
      <c r="BB43" s="1" t="str">
        <f>IF(複数棟入力用フォーム!AU51="不明",1,"")</f>
        <v/>
      </c>
      <c r="BC43" s="1" t="str">
        <f>IF(複数棟入力用フォーム!AV51="","",複数棟入力用フォーム!AV51)</f>
        <v/>
      </c>
      <c r="BD43" s="1" t="str">
        <f>IF(複数棟入力用フォーム!AW51="","",複数棟入力用フォーム!AW51)</f>
        <v/>
      </c>
      <c r="BE43" s="1" t="str">
        <f>IF(複数棟入力用フォーム!AX51="","",複数棟入力用フォーム!AX51)</f>
        <v/>
      </c>
      <c r="BF43" s="1" t="str">
        <f>IF(複数棟入力用フォーム!AY51="","",複数棟入力用フォーム!AY51)</f>
        <v/>
      </c>
      <c r="BG43" s="1" t="str">
        <f>IF(複数棟入力用フォーム!AZ51="","",複数棟入力用フォーム!AZ51)</f>
        <v/>
      </c>
      <c r="BH43" s="1" t="str">
        <f>IF(複数棟入力用フォーム!BA51="","",複数棟入力用フォーム!BA51)</f>
        <v/>
      </c>
      <c r="BI43" s="1" t="str">
        <f>IF(複数棟入力用フォーム!BB51="","",複数棟入力用フォーム!BB51)</f>
        <v/>
      </c>
      <c r="BJ43" s="1" t="str">
        <f>IF(複数棟入力用フォーム!BC51="","",複数棟入力用フォーム!BC51)</f>
        <v/>
      </c>
      <c r="BK43" s="1" t="str">
        <f>IF(複数棟入力用フォーム!BD51="","",複数棟入力用フォーム!BD51)</f>
        <v/>
      </c>
      <c r="BL43" s="1" t="str">
        <f>IF(複数棟入力用フォーム!BE51="","",複数棟入力用フォーム!BE51)</f>
        <v/>
      </c>
      <c r="BM43" s="1" t="str">
        <f>IF(複数棟入力用フォーム!BF51="","",複数棟入力用フォーム!BF51)</f>
        <v/>
      </c>
      <c r="BN43" s="1" t="str">
        <f>IF(複数棟入力用フォーム!BG51="均等積立方式",1,"")</f>
        <v/>
      </c>
      <c r="BO43" s="1" t="str">
        <f>IF(複数棟入力用フォーム!BG51="段階増額積立方式",1,"")</f>
        <v/>
      </c>
      <c r="BP43" s="1" t="str">
        <f>IF(複数棟入力用フォーム!BG51="その他",1,"")</f>
        <v/>
      </c>
      <c r="BQ43" s="1" t="str">
        <f>IF(複数棟入力用フォーム!BG51="不明",1,"")</f>
        <v/>
      </c>
      <c r="BR43" s="1" t="str">
        <f>IF(複数棟入力用フォーム!BH51="","",複数棟入力用フォーム!BH51)</f>
        <v/>
      </c>
      <c r="BS43" s="1" t="str">
        <f>IF(複数棟入力用フォーム!BI51="","",複数棟入力用フォーム!BI51)</f>
        <v/>
      </c>
      <c r="BT43" s="1" t="str">
        <f>IF(複数棟入力用フォーム!BJ51="","",複数棟入力用フォーム!BJ51)</f>
        <v/>
      </c>
      <c r="BU43" s="1" t="str">
        <f>IF(複数棟入力用フォーム!BK51="","",複数棟入力用フォーム!BK51)</f>
        <v/>
      </c>
      <c r="BV43" s="1" t="str">
        <f>IF(複数棟入力用フォーム!BL51="","",複数棟入力用フォーム!BL51)</f>
        <v/>
      </c>
      <c r="BW43" s="1" t="str">
        <f>IF(複数棟入力用フォーム!BM51="","",複数棟入力用フォーム!BM51)</f>
        <v/>
      </c>
      <c r="BX43" s="1" t="str">
        <f>IF(複数棟入力用フォーム!BN51="","",複数棟入力用フォーム!BN51)</f>
        <v/>
      </c>
      <c r="BY43" s="1" t="str">
        <f>IF(複数棟入力用フォーム!BO51="得ている",1,"")</f>
        <v/>
      </c>
      <c r="BZ43" s="1" t="str">
        <f>IF(複数棟入力用フォーム!BO51="得ていない",1,"")</f>
        <v/>
      </c>
      <c r="CA43" s="1" t="str">
        <f>IF(複数棟入力用フォーム!BO51="不明",1,"")</f>
        <v/>
      </c>
      <c r="CB43" s="1" t="str">
        <f>IF(複数棟入力用フォーム!BP51="","",複数棟入力用フォーム!BP51)</f>
        <v/>
      </c>
      <c r="CC43" s="1" t="str">
        <f>IF(複数棟入力用フォーム!BQ51="","",複数棟入力用フォーム!BQ51)</f>
        <v/>
      </c>
      <c r="CD43" s="1" t="str">
        <f>IF(複数棟入力用フォーム!BR51="","",複数棟入力用フォーム!BR51)</f>
        <v/>
      </c>
      <c r="CE43" s="1" t="str">
        <f>IF(複数棟入力用フォーム!BS51="","",複数棟入力用フォーム!BS51)</f>
        <v/>
      </c>
      <c r="CF43" s="1" t="str">
        <f>IF(複数棟入力用フォーム!BT51="実施済",1,"")</f>
        <v/>
      </c>
      <c r="CG43" s="1" t="str">
        <f>IF(複数棟入力用フォーム!BT51="未実施",1,"")</f>
        <v/>
      </c>
      <c r="CH43" s="1" t="str">
        <f>IF(複数棟入力用フォーム!BT51="不明",1,"")</f>
        <v/>
      </c>
      <c r="CI43" s="1" t="str">
        <f>IF(複数棟入力用フォーム!BU51="耐震性あり",1,"")</f>
        <v/>
      </c>
      <c r="CJ43" s="1" t="str">
        <f>IF(複数棟入力用フォーム!BU51="耐震性なし",1,"")</f>
        <v/>
      </c>
      <c r="CK43" s="1" t="str">
        <f>IF(複数棟入力用フォーム!BU51="不明",1,"")</f>
        <v/>
      </c>
      <c r="CL43" s="1" t="str">
        <f>IF(複数棟入力用フォーム!BV51="実施済",1,"")</f>
        <v/>
      </c>
      <c r="CM43" s="1" t="str">
        <f>IF(複数棟入力用フォーム!BV51="未実施",1,"")</f>
        <v/>
      </c>
      <c r="CN43" s="1" t="str">
        <f>IF(複数棟入力用フォーム!BV51="不明",1,"")</f>
        <v/>
      </c>
      <c r="CO43" s="1" t="str">
        <f>IF(複数棟入力用フォーム!BW51="","",複数棟入力用フォーム!BW51)</f>
        <v/>
      </c>
      <c r="CP43" s="1" t="str">
        <f>IF(複数棟入力用フォーム!BX51="","",複数棟入力用フォーム!BX51)</f>
        <v/>
      </c>
      <c r="CQ43" s="1" t="str">
        <f>IF(複数棟入力用フォーム!BY51="","",複数棟入力用フォーム!BY51)</f>
        <v/>
      </c>
      <c r="CR43" s="1" t="str">
        <f>IF(複数棟入力用フォーム!BZ51="","",複数棟入力用フォーム!BZ51)</f>
        <v/>
      </c>
      <c r="CS43" s="1" t="str">
        <f>IF(複数棟入力用フォーム!CA51="","",複数棟入力用フォーム!CA51)</f>
        <v/>
      </c>
      <c r="CT43" s="1" t="str">
        <f>IF(複数棟入力用フォーム!CB51="","",複数棟入力用フォーム!CB51)</f>
        <v/>
      </c>
      <c r="CU43" s="1" t="str">
        <f>IF(複数棟入力用フォーム!CC51="","",複数棟入力用フォーム!CC51)</f>
        <v/>
      </c>
      <c r="CV43" s="1" t="str">
        <f>IF(複数棟入力用フォーム!CD51="","",複数棟入力用フォーム!CD51)</f>
        <v/>
      </c>
      <c r="CW43" s="1" t="str">
        <f>IF(複数棟入力用フォーム!CE51="","",複数棟入力用フォーム!CE51)</f>
        <v/>
      </c>
      <c r="CX43" s="1" t="str">
        <f>IF(複数棟入力用フォーム!CF51="","",複数棟入力用フォーム!CF51)</f>
        <v/>
      </c>
      <c r="CY43" s="1" t="str">
        <f>IF(複数棟入力用フォーム!CG51="","",複数棟入力用フォーム!CG51)</f>
        <v/>
      </c>
      <c r="CZ43" s="1" t="str">
        <f>IF(複数棟入力用フォーム!CH51="","",複数棟入力用フォーム!CH51)</f>
        <v/>
      </c>
      <c r="DA43" s="1" t="str">
        <f>IF(複数棟入力用フォーム!CI51="","",複数棟入力用フォーム!CI51)</f>
        <v/>
      </c>
      <c r="DB43" s="1" t="str">
        <f>IF(複数棟入力用フォーム!CJ51="","",複数棟入力用フォーム!CJ51)</f>
        <v/>
      </c>
      <c r="DC43" s="1" t="str">
        <f>IF(複数棟入力用フォーム!CK51="","",複数棟入力用フォーム!CK51)</f>
        <v/>
      </c>
      <c r="DD43" s="1" t="str">
        <f>IF(複数棟入力用フォーム!CL51="","",複数棟入力用フォーム!CL51)</f>
        <v/>
      </c>
      <c r="DE43" s="1" t="str">
        <f>IF(複数棟入力用フォーム!CM51="","",複数棟入力用フォーム!CM51)</f>
        <v/>
      </c>
      <c r="DF43" s="1" t="str">
        <f>IF(複数棟入力用フォーム!CN51="","",複数棟入力用フォーム!CN51)</f>
        <v/>
      </c>
      <c r="DG43" s="1" t="str">
        <f>IF(複数棟入力用フォーム!CO51="","",複数棟入力用フォーム!CO51)</f>
        <v/>
      </c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</row>
    <row r="44" spans="1:145">
      <c r="A44" s="16" t="str" cm="1">
        <f t="array" ref="A44">IF(SUMPRODUCT(--(B44:DG44&lt;&gt;""))=0,"",複数棟入力用フォーム!$B$3)</f>
        <v/>
      </c>
      <c r="B44" s="7" t="str">
        <f>IF(複数棟入力用フォーム!B52="","",複数棟入力用フォーム!B52)</f>
        <v/>
      </c>
      <c r="C44" s="7" t="str">
        <f>IF(複数棟入力用フォーム!C52="","",複数棟入力用フォーム!C52)</f>
        <v/>
      </c>
      <c r="D44" s="7" t="str">
        <f>IF(複数棟入力用フォーム!D52="","",複数棟入力用フォーム!D52)</f>
        <v/>
      </c>
      <c r="E44" s="7" t="str">
        <f>IF(複数棟入力用フォーム!E52="","",複数棟入力用フォーム!E52)</f>
        <v/>
      </c>
      <c r="F44" s="7" t="str">
        <f>IF(複数棟入力用フォーム!F52="","",複数棟入力用フォーム!F52)</f>
        <v/>
      </c>
      <c r="G44" s="7" t="str">
        <f>IF(複数棟入力用フォーム!G52="","",複数棟入力用フォーム!G52)</f>
        <v/>
      </c>
      <c r="H44" s="7" t="str">
        <f>IF(複数棟入力用フォーム!H52="","",複数棟入力用フォーム!H52)</f>
        <v/>
      </c>
      <c r="I44" s="7" t="str">
        <f>IF(複数棟入力用フォーム!I52="","",複数棟入力用フォーム!I52)</f>
        <v/>
      </c>
      <c r="J44" s="7" t="str">
        <f>IF(複数棟入力用フォーム!J52="","",複数棟入力用フォーム!J52)</f>
        <v/>
      </c>
      <c r="K44" s="7" t="str">
        <f>IF(複数棟入力用フォーム!K52="","",複数棟入力用フォーム!K52)</f>
        <v/>
      </c>
      <c r="L44" s="7" t="str">
        <f>IF(複数棟入力用フォーム!L52="","",複数棟入力用フォーム!L52)</f>
        <v/>
      </c>
      <c r="M44" s="7" t="str">
        <f>IF(複数棟入力用フォーム!M52="","",複数棟入力用フォーム!M52)</f>
        <v/>
      </c>
      <c r="N44" s="7" t="str">
        <f>IF(複数棟入力用フォーム!N52="","",複数棟入力用フォーム!N52)</f>
        <v/>
      </c>
      <c r="O44" s="7" t="str">
        <f>IF(複数棟入力用フォーム!O52="","",複数棟入力用フォーム!O52)</f>
        <v/>
      </c>
      <c r="P44" s="7" t="str">
        <f>IF(複数棟入力用フォーム!P52="","",複数棟入力用フォーム!P52)</f>
        <v/>
      </c>
      <c r="Q44" s="7" t="str">
        <f>IF(複数棟入力用フォーム!Q52="","",複数棟入力用フォーム!Q52)</f>
        <v/>
      </c>
      <c r="R44" s="7" t="str">
        <f>IF(複数棟入力用フォーム!R52="","",複数棟入力用フォーム!R52)</f>
        <v/>
      </c>
      <c r="S44" s="7" t="str">
        <f>IF(複数棟入力用フォーム!S52="","",複数棟入力用フォーム!S52)</f>
        <v/>
      </c>
      <c r="T44" s="7" t="str">
        <f>IF(複数棟入力用フォーム!T52="","",複数棟入力用フォーム!T52)</f>
        <v/>
      </c>
      <c r="U44" s="7" t="str">
        <f>IF(複数棟入力用フォーム!U52="","",複数棟入力用フォーム!U52)</f>
        <v/>
      </c>
      <c r="V44" s="7" t="str">
        <f>IF(複数棟入力用フォーム!V52="","",複数棟入力用フォーム!V52)</f>
        <v/>
      </c>
      <c r="W44" s="7" t="str">
        <f>IF(複数棟入力用フォーム!W52="","",複数棟入力用フォーム!W52)</f>
        <v/>
      </c>
      <c r="X44" s="7" t="str">
        <f>IF(複数棟入力用フォーム!X52="","",複数棟入力用フォーム!X52)</f>
        <v/>
      </c>
      <c r="Y44" s="7" t="str">
        <f>IF(複数棟入力用フォーム!Y52="","",複数棟入力用フォーム!Y52)</f>
        <v/>
      </c>
      <c r="Z44" s="7" t="str">
        <f>IF(複数棟入力用フォーム!Z52="","",複数棟入力用フォーム!Z52)</f>
        <v/>
      </c>
      <c r="AA44" s="1" t="str">
        <f>IF(ISNUMBER(SEARCH("店舗",複数棟入力用フォーム!AA52)),1,"")</f>
        <v/>
      </c>
      <c r="AB44" s="1" t="str">
        <f>IF(ISNUMBER(SEARCH("事務所",複数棟入力用フォーム!AA52)),1,"")</f>
        <v/>
      </c>
      <c r="AC44" s="1" t="str">
        <f>IF(ISNUMBER(SEARCH("その他",複数棟入力用フォーム!AA52)),1,"")</f>
        <v/>
      </c>
      <c r="AD44" s="1" t="str">
        <f>IF(複数棟入力用フォーム!AB52="","",複数棟入力用フォーム!AB52)</f>
        <v/>
      </c>
      <c r="AE44" s="1" t="str">
        <f>IF(複数棟入力用フォーム!AC52="","",複数棟入力用フォーム!AC52)</f>
        <v/>
      </c>
      <c r="AF44" s="1" t="str">
        <f>IF(複数棟入力用フォーム!AD52="","",複数棟入力用フォーム!AD52)</f>
        <v/>
      </c>
      <c r="AG44" s="1" t="str">
        <f>IF(複数棟入力用フォーム!AE52="","",複数棟入力用フォーム!AE52)</f>
        <v/>
      </c>
      <c r="AH44" s="1" t="str">
        <f>IF(複数棟入力用フォーム!AF52="","",複数棟入力用フォーム!AF52)</f>
        <v/>
      </c>
      <c r="AI44" s="1" t="str">
        <f>IF(複数棟入力用フォーム!AG52="","",複数棟入力用フォーム!AG52)</f>
        <v/>
      </c>
      <c r="AJ44" s="1" t="str">
        <f>IF(複数棟入力用フォーム!AH52="","",複数棟入力用フォーム!AH52)</f>
        <v/>
      </c>
      <c r="AK44" s="1" t="str">
        <f>IF(複数棟入力用フォーム!AI52="","",複数棟入力用フォーム!AI52)</f>
        <v/>
      </c>
      <c r="AL44" s="1" t="str">
        <f>IF(複数棟入力用フォーム!AJ52="","",複数棟入力用フォーム!AJ52)</f>
        <v/>
      </c>
      <c r="AM44" s="1" t="str">
        <f>IF(複数棟入力用フォーム!AK52="","",複数棟入力用フォーム!AK52)</f>
        <v/>
      </c>
      <c r="AN44" s="1" t="str">
        <f>IF(複数棟入力用フォーム!AL52="","",複数棟入力用フォーム!AL52)</f>
        <v/>
      </c>
      <c r="AO44" s="1" t="str">
        <f>IF(複数棟入力用フォーム!AM52="","",複数棟入力用フォーム!AM52)</f>
        <v/>
      </c>
      <c r="AP44" s="1" t="str">
        <f>IF(複数棟入力用フォーム!AN52="","",複数棟入力用フォーム!AN52)</f>
        <v/>
      </c>
      <c r="AQ44" s="1" t="str">
        <f>IF(複数棟入力用フォーム!AO52="","",複数棟入力用フォーム!AO52)</f>
        <v/>
      </c>
      <c r="AR44" s="1" t="str">
        <f>IF(複数棟入力用フォーム!AP52="管理組合",1,"")</f>
        <v/>
      </c>
      <c r="AS44" s="1" t="str">
        <f>IF(複数棟入力用フォーム!AP52="管理組合法人",1,"")</f>
        <v/>
      </c>
      <c r="AT44" s="1" t="str">
        <f>IF(複数棟入力用フォーム!AQ52="","",複数棟入力用フォーム!AQ52)</f>
        <v/>
      </c>
      <c r="AU44" s="1" t="str">
        <f>IF(複数棟入力用フォーム!AR52="区分所有者",1,"")</f>
        <v/>
      </c>
      <c r="AV44" s="1" t="str">
        <f>IF(複数棟入力用フォーム!AR52="管理会社",1,"")</f>
        <v/>
      </c>
      <c r="AW44" s="1" t="str">
        <f>IF(複数棟入力用フォーム!AR52="その他の専門家",1,"")</f>
        <v/>
      </c>
      <c r="AX44" s="1" t="str">
        <f>IF(複数棟入力用フォーム!AS52="","",複数棟入力用フォーム!AS52)</f>
        <v/>
      </c>
      <c r="AY44" s="1" t="str">
        <f>IF(複数棟入力用フォーム!AT52="","",複数棟入力用フォーム!AT52)</f>
        <v/>
      </c>
      <c r="AZ44" s="1" t="str">
        <f>IF(複数棟入力用フォーム!AU52="区分所有者",1,"")</f>
        <v/>
      </c>
      <c r="BA44" s="1" t="str">
        <f>IF(複数棟入力用フォーム!AU52="外部専門家",1,"")</f>
        <v/>
      </c>
      <c r="BB44" s="1" t="str">
        <f>IF(複数棟入力用フォーム!AU52="不明",1,"")</f>
        <v/>
      </c>
      <c r="BC44" s="1" t="str">
        <f>IF(複数棟入力用フォーム!AV52="","",複数棟入力用フォーム!AV52)</f>
        <v/>
      </c>
      <c r="BD44" s="1" t="str">
        <f>IF(複数棟入力用フォーム!AW52="","",複数棟入力用フォーム!AW52)</f>
        <v/>
      </c>
      <c r="BE44" s="1" t="str">
        <f>IF(複数棟入力用フォーム!AX52="","",複数棟入力用フォーム!AX52)</f>
        <v/>
      </c>
      <c r="BF44" s="1" t="str">
        <f>IF(複数棟入力用フォーム!AY52="","",複数棟入力用フォーム!AY52)</f>
        <v/>
      </c>
      <c r="BG44" s="1" t="str">
        <f>IF(複数棟入力用フォーム!AZ52="","",複数棟入力用フォーム!AZ52)</f>
        <v/>
      </c>
      <c r="BH44" s="1" t="str">
        <f>IF(複数棟入力用フォーム!BA52="","",複数棟入力用フォーム!BA52)</f>
        <v/>
      </c>
      <c r="BI44" s="1" t="str">
        <f>IF(複数棟入力用フォーム!BB52="","",複数棟入力用フォーム!BB52)</f>
        <v/>
      </c>
      <c r="BJ44" s="1" t="str">
        <f>IF(複数棟入力用フォーム!BC52="","",複数棟入力用フォーム!BC52)</f>
        <v/>
      </c>
      <c r="BK44" s="1" t="str">
        <f>IF(複数棟入力用フォーム!BD52="","",複数棟入力用フォーム!BD52)</f>
        <v/>
      </c>
      <c r="BL44" s="1" t="str">
        <f>IF(複数棟入力用フォーム!BE52="","",複数棟入力用フォーム!BE52)</f>
        <v/>
      </c>
      <c r="BM44" s="1" t="str">
        <f>IF(複数棟入力用フォーム!BF52="","",複数棟入力用フォーム!BF52)</f>
        <v/>
      </c>
      <c r="BN44" s="1" t="str">
        <f>IF(複数棟入力用フォーム!BG52="均等積立方式",1,"")</f>
        <v/>
      </c>
      <c r="BO44" s="1" t="str">
        <f>IF(複数棟入力用フォーム!BG52="段階増額積立方式",1,"")</f>
        <v/>
      </c>
      <c r="BP44" s="1" t="str">
        <f>IF(複数棟入力用フォーム!BG52="その他",1,"")</f>
        <v/>
      </c>
      <c r="BQ44" s="1" t="str">
        <f>IF(複数棟入力用フォーム!BG52="不明",1,"")</f>
        <v/>
      </c>
      <c r="BR44" s="1" t="str">
        <f>IF(複数棟入力用フォーム!BH52="","",複数棟入力用フォーム!BH52)</f>
        <v/>
      </c>
      <c r="BS44" s="1" t="str">
        <f>IF(複数棟入力用フォーム!BI52="","",複数棟入力用フォーム!BI52)</f>
        <v/>
      </c>
      <c r="BT44" s="1" t="str">
        <f>IF(複数棟入力用フォーム!BJ52="","",複数棟入力用フォーム!BJ52)</f>
        <v/>
      </c>
      <c r="BU44" s="1" t="str">
        <f>IF(複数棟入力用フォーム!BK52="","",複数棟入力用フォーム!BK52)</f>
        <v/>
      </c>
      <c r="BV44" s="1" t="str">
        <f>IF(複数棟入力用フォーム!BL52="","",複数棟入力用フォーム!BL52)</f>
        <v/>
      </c>
      <c r="BW44" s="1" t="str">
        <f>IF(複数棟入力用フォーム!BM52="","",複数棟入力用フォーム!BM52)</f>
        <v/>
      </c>
      <c r="BX44" s="1" t="str">
        <f>IF(複数棟入力用フォーム!BN52="","",複数棟入力用フォーム!BN52)</f>
        <v/>
      </c>
      <c r="BY44" s="1" t="str">
        <f>IF(複数棟入力用フォーム!BO52="得ている",1,"")</f>
        <v/>
      </c>
      <c r="BZ44" s="1" t="str">
        <f>IF(複数棟入力用フォーム!BO52="得ていない",1,"")</f>
        <v/>
      </c>
      <c r="CA44" s="1" t="str">
        <f>IF(複数棟入力用フォーム!BO52="不明",1,"")</f>
        <v/>
      </c>
      <c r="CB44" s="1" t="str">
        <f>IF(複数棟入力用フォーム!BP52="","",複数棟入力用フォーム!BP52)</f>
        <v/>
      </c>
      <c r="CC44" s="1" t="str">
        <f>IF(複数棟入力用フォーム!BQ52="","",複数棟入力用フォーム!BQ52)</f>
        <v/>
      </c>
      <c r="CD44" s="1" t="str">
        <f>IF(複数棟入力用フォーム!BR52="","",複数棟入力用フォーム!BR52)</f>
        <v/>
      </c>
      <c r="CE44" s="1" t="str">
        <f>IF(複数棟入力用フォーム!BS52="","",複数棟入力用フォーム!BS52)</f>
        <v/>
      </c>
      <c r="CF44" s="1" t="str">
        <f>IF(複数棟入力用フォーム!BT52="実施済",1,"")</f>
        <v/>
      </c>
      <c r="CG44" s="1" t="str">
        <f>IF(複数棟入力用フォーム!BT52="未実施",1,"")</f>
        <v/>
      </c>
      <c r="CH44" s="1" t="str">
        <f>IF(複数棟入力用フォーム!BT52="不明",1,"")</f>
        <v/>
      </c>
      <c r="CI44" s="1" t="str">
        <f>IF(複数棟入力用フォーム!BU52="耐震性あり",1,"")</f>
        <v/>
      </c>
      <c r="CJ44" s="1" t="str">
        <f>IF(複数棟入力用フォーム!BU52="耐震性なし",1,"")</f>
        <v/>
      </c>
      <c r="CK44" s="1" t="str">
        <f>IF(複数棟入力用フォーム!BU52="不明",1,"")</f>
        <v/>
      </c>
      <c r="CL44" s="1" t="str">
        <f>IF(複数棟入力用フォーム!BV52="実施済",1,"")</f>
        <v/>
      </c>
      <c r="CM44" s="1" t="str">
        <f>IF(複数棟入力用フォーム!BV52="未実施",1,"")</f>
        <v/>
      </c>
      <c r="CN44" s="1" t="str">
        <f>IF(複数棟入力用フォーム!BV52="不明",1,"")</f>
        <v/>
      </c>
      <c r="CO44" s="1" t="str">
        <f>IF(複数棟入力用フォーム!BW52="","",複数棟入力用フォーム!BW52)</f>
        <v/>
      </c>
      <c r="CP44" s="1" t="str">
        <f>IF(複数棟入力用フォーム!BX52="","",複数棟入力用フォーム!BX52)</f>
        <v/>
      </c>
      <c r="CQ44" s="1" t="str">
        <f>IF(複数棟入力用フォーム!BY52="","",複数棟入力用フォーム!BY52)</f>
        <v/>
      </c>
      <c r="CR44" s="1" t="str">
        <f>IF(複数棟入力用フォーム!BZ52="","",複数棟入力用フォーム!BZ52)</f>
        <v/>
      </c>
      <c r="CS44" s="1" t="str">
        <f>IF(複数棟入力用フォーム!CA52="","",複数棟入力用フォーム!CA52)</f>
        <v/>
      </c>
      <c r="CT44" s="1" t="str">
        <f>IF(複数棟入力用フォーム!CB52="","",複数棟入力用フォーム!CB52)</f>
        <v/>
      </c>
      <c r="CU44" s="1" t="str">
        <f>IF(複数棟入力用フォーム!CC52="","",複数棟入力用フォーム!CC52)</f>
        <v/>
      </c>
      <c r="CV44" s="1" t="str">
        <f>IF(複数棟入力用フォーム!CD52="","",複数棟入力用フォーム!CD52)</f>
        <v/>
      </c>
      <c r="CW44" s="1" t="str">
        <f>IF(複数棟入力用フォーム!CE52="","",複数棟入力用フォーム!CE52)</f>
        <v/>
      </c>
      <c r="CX44" s="1" t="str">
        <f>IF(複数棟入力用フォーム!CF52="","",複数棟入力用フォーム!CF52)</f>
        <v/>
      </c>
      <c r="CY44" s="1" t="str">
        <f>IF(複数棟入力用フォーム!CG52="","",複数棟入力用フォーム!CG52)</f>
        <v/>
      </c>
      <c r="CZ44" s="1" t="str">
        <f>IF(複数棟入力用フォーム!CH52="","",複数棟入力用フォーム!CH52)</f>
        <v/>
      </c>
      <c r="DA44" s="1" t="str">
        <f>IF(複数棟入力用フォーム!CI52="","",複数棟入力用フォーム!CI52)</f>
        <v/>
      </c>
      <c r="DB44" s="1" t="str">
        <f>IF(複数棟入力用フォーム!CJ52="","",複数棟入力用フォーム!CJ52)</f>
        <v/>
      </c>
      <c r="DC44" s="1" t="str">
        <f>IF(複数棟入力用フォーム!CK52="","",複数棟入力用フォーム!CK52)</f>
        <v/>
      </c>
      <c r="DD44" s="1" t="str">
        <f>IF(複数棟入力用フォーム!CL52="","",複数棟入力用フォーム!CL52)</f>
        <v/>
      </c>
      <c r="DE44" s="1" t="str">
        <f>IF(複数棟入力用フォーム!CM52="","",複数棟入力用フォーム!CM52)</f>
        <v/>
      </c>
      <c r="DF44" s="1" t="str">
        <f>IF(複数棟入力用フォーム!CN52="","",複数棟入力用フォーム!CN52)</f>
        <v/>
      </c>
      <c r="DG44" s="1" t="str">
        <f>IF(複数棟入力用フォーム!CO52="","",複数棟入力用フォーム!CO52)</f>
        <v/>
      </c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</row>
    <row r="45" spans="1:145">
      <c r="A45" s="16" t="str" cm="1">
        <f t="array" ref="A45">IF(SUMPRODUCT(--(B45:DG45&lt;&gt;""))=0,"",複数棟入力用フォーム!$B$3)</f>
        <v/>
      </c>
      <c r="B45" s="7" t="str">
        <f>IF(複数棟入力用フォーム!B53="","",複数棟入力用フォーム!B53)</f>
        <v/>
      </c>
      <c r="C45" s="7" t="str">
        <f>IF(複数棟入力用フォーム!C53="","",複数棟入力用フォーム!C53)</f>
        <v/>
      </c>
      <c r="D45" s="7" t="str">
        <f>IF(複数棟入力用フォーム!D53="","",複数棟入力用フォーム!D53)</f>
        <v/>
      </c>
      <c r="E45" s="7" t="str">
        <f>IF(複数棟入力用フォーム!E53="","",複数棟入力用フォーム!E53)</f>
        <v/>
      </c>
      <c r="F45" s="7" t="str">
        <f>IF(複数棟入力用フォーム!F53="","",複数棟入力用フォーム!F53)</f>
        <v/>
      </c>
      <c r="G45" s="7" t="str">
        <f>IF(複数棟入力用フォーム!G53="","",複数棟入力用フォーム!G53)</f>
        <v/>
      </c>
      <c r="H45" s="7" t="str">
        <f>IF(複数棟入力用フォーム!H53="","",複数棟入力用フォーム!H53)</f>
        <v/>
      </c>
      <c r="I45" s="7" t="str">
        <f>IF(複数棟入力用フォーム!I53="","",複数棟入力用フォーム!I53)</f>
        <v/>
      </c>
      <c r="J45" s="7" t="str">
        <f>IF(複数棟入力用フォーム!J53="","",複数棟入力用フォーム!J53)</f>
        <v/>
      </c>
      <c r="K45" s="7" t="str">
        <f>IF(複数棟入力用フォーム!K53="","",複数棟入力用フォーム!K53)</f>
        <v/>
      </c>
      <c r="L45" s="7" t="str">
        <f>IF(複数棟入力用フォーム!L53="","",複数棟入力用フォーム!L53)</f>
        <v/>
      </c>
      <c r="M45" s="7" t="str">
        <f>IF(複数棟入力用フォーム!M53="","",複数棟入力用フォーム!M53)</f>
        <v/>
      </c>
      <c r="N45" s="7" t="str">
        <f>IF(複数棟入力用フォーム!N53="","",複数棟入力用フォーム!N53)</f>
        <v/>
      </c>
      <c r="O45" s="7" t="str">
        <f>IF(複数棟入力用フォーム!O53="","",複数棟入力用フォーム!O53)</f>
        <v/>
      </c>
      <c r="P45" s="7" t="str">
        <f>IF(複数棟入力用フォーム!P53="","",複数棟入力用フォーム!P53)</f>
        <v/>
      </c>
      <c r="Q45" s="7" t="str">
        <f>IF(複数棟入力用フォーム!Q53="","",複数棟入力用フォーム!Q53)</f>
        <v/>
      </c>
      <c r="R45" s="7" t="str">
        <f>IF(複数棟入力用フォーム!R53="","",複数棟入力用フォーム!R53)</f>
        <v/>
      </c>
      <c r="S45" s="7" t="str">
        <f>IF(複数棟入力用フォーム!S53="","",複数棟入力用フォーム!S53)</f>
        <v/>
      </c>
      <c r="T45" s="7" t="str">
        <f>IF(複数棟入力用フォーム!T53="","",複数棟入力用フォーム!T53)</f>
        <v/>
      </c>
      <c r="U45" s="7" t="str">
        <f>IF(複数棟入力用フォーム!U53="","",複数棟入力用フォーム!U53)</f>
        <v/>
      </c>
      <c r="V45" s="7" t="str">
        <f>IF(複数棟入力用フォーム!V53="","",複数棟入力用フォーム!V53)</f>
        <v/>
      </c>
      <c r="W45" s="7" t="str">
        <f>IF(複数棟入力用フォーム!W53="","",複数棟入力用フォーム!W53)</f>
        <v/>
      </c>
      <c r="X45" s="7" t="str">
        <f>IF(複数棟入力用フォーム!X53="","",複数棟入力用フォーム!X53)</f>
        <v/>
      </c>
      <c r="Y45" s="7" t="str">
        <f>IF(複数棟入力用フォーム!Y53="","",複数棟入力用フォーム!Y53)</f>
        <v/>
      </c>
      <c r="Z45" s="7" t="str">
        <f>IF(複数棟入力用フォーム!Z53="","",複数棟入力用フォーム!Z53)</f>
        <v/>
      </c>
      <c r="AA45" s="1" t="str">
        <f>IF(ISNUMBER(SEARCH("店舗",複数棟入力用フォーム!AA53)),1,"")</f>
        <v/>
      </c>
      <c r="AB45" s="1" t="str">
        <f>IF(ISNUMBER(SEARCH("事務所",複数棟入力用フォーム!AA53)),1,"")</f>
        <v/>
      </c>
      <c r="AC45" s="1" t="str">
        <f>IF(ISNUMBER(SEARCH("その他",複数棟入力用フォーム!AA53)),1,"")</f>
        <v/>
      </c>
      <c r="AD45" s="1" t="str">
        <f>IF(複数棟入力用フォーム!AB53="","",複数棟入力用フォーム!AB53)</f>
        <v/>
      </c>
      <c r="AE45" s="1" t="str">
        <f>IF(複数棟入力用フォーム!AC53="","",複数棟入力用フォーム!AC53)</f>
        <v/>
      </c>
      <c r="AF45" s="1" t="str">
        <f>IF(複数棟入力用フォーム!AD53="","",複数棟入力用フォーム!AD53)</f>
        <v/>
      </c>
      <c r="AG45" s="1" t="str">
        <f>IF(複数棟入力用フォーム!AE53="","",複数棟入力用フォーム!AE53)</f>
        <v/>
      </c>
      <c r="AH45" s="1" t="str">
        <f>IF(複数棟入力用フォーム!AF53="","",複数棟入力用フォーム!AF53)</f>
        <v/>
      </c>
      <c r="AI45" s="1" t="str">
        <f>IF(複数棟入力用フォーム!AG53="","",複数棟入力用フォーム!AG53)</f>
        <v/>
      </c>
      <c r="AJ45" s="1" t="str">
        <f>IF(複数棟入力用フォーム!AH53="","",複数棟入力用フォーム!AH53)</f>
        <v/>
      </c>
      <c r="AK45" s="1" t="str">
        <f>IF(複数棟入力用フォーム!AI53="","",複数棟入力用フォーム!AI53)</f>
        <v/>
      </c>
      <c r="AL45" s="1" t="str">
        <f>IF(複数棟入力用フォーム!AJ53="","",複数棟入力用フォーム!AJ53)</f>
        <v/>
      </c>
      <c r="AM45" s="1" t="str">
        <f>IF(複数棟入力用フォーム!AK53="","",複数棟入力用フォーム!AK53)</f>
        <v/>
      </c>
      <c r="AN45" s="1" t="str">
        <f>IF(複数棟入力用フォーム!AL53="","",複数棟入力用フォーム!AL53)</f>
        <v/>
      </c>
      <c r="AO45" s="1" t="str">
        <f>IF(複数棟入力用フォーム!AM53="","",複数棟入力用フォーム!AM53)</f>
        <v/>
      </c>
      <c r="AP45" s="1" t="str">
        <f>IF(複数棟入力用フォーム!AN53="","",複数棟入力用フォーム!AN53)</f>
        <v/>
      </c>
      <c r="AQ45" s="1" t="str">
        <f>IF(複数棟入力用フォーム!AO53="","",複数棟入力用フォーム!AO53)</f>
        <v/>
      </c>
      <c r="AR45" s="1" t="str">
        <f>IF(複数棟入力用フォーム!AP53="管理組合",1,"")</f>
        <v/>
      </c>
      <c r="AS45" s="1" t="str">
        <f>IF(複数棟入力用フォーム!AP53="管理組合法人",1,"")</f>
        <v/>
      </c>
      <c r="AT45" s="1" t="str">
        <f>IF(複数棟入力用フォーム!AQ53="","",複数棟入力用フォーム!AQ53)</f>
        <v/>
      </c>
      <c r="AU45" s="1" t="str">
        <f>IF(複数棟入力用フォーム!AR53="区分所有者",1,"")</f>
        <v/>
      </c>
      <c r="AV45" s="1" t="str">
        <f>IF(複数棟入力用フォーム!AR53="管理会社",1,"")</f>
        <v/>
      </c>
      <c r="AW45" s="1" t="str">
        <f>IF(複数棟入力用フォーム!AR53="その他の専門家",1,"")</f>
        <v/>
      </c>
      <c r="AX45" s="1" t="str">
        <f>IF(複数棟入力用フォーム!AS53="","",複数棟入力用フォーム!AS53)</f>
        <v/>
      </c>
      <c r="AY45" s="1" t="str">
        <f>IF(複数棟入力用フォーム!AT53="","",複数棟入力用フォーム!AT53)</f>
        <v/>
      </c>
      <c r="AZ45" s="1" t="str">
        <f>IF(複数棟入力用フォーム!AU53="区分所有者",1,"")</f>
        <v/>
      </c>
      <c r="BA45" s="1" t="str">
        <f>IF(複数棟入力用フォーム!AU53="外部専門家",1,"")</f>
        <v/>
      </c>
      <c r="BB45" s="1" t="str">
        <f>IF(複数棟入力用フォーム!AU53="不明",1,"")</f>
        <v/>
      </c>
      <c r="BC45" s="1" t="str">
        <f>IF(複数棟入力用フォーム!AV53="","",複数棟入力用フォーム!AV53)</f>
        <v/>
      </c>
      <c r="BD45" s="1" t="str">
        <f>IF(複数棟入力用フォーム!AW53="","",複数棟入力用フォーム!AW53)</f>
        <v/>
      </c>
      <c r="BE45" s="1" t="str">
        <f>IF(複数棟入力用フォーム!AX53="","",複数棟入力用フォーム!AX53)</f>
        <v/>
      </c>
      <c r="BF45" s="1" t="str">
        <f>IF(複数棟入力用フォーム!AY53="","",複数棟入力用フォーム!AY53)</f>
        <v/>
      </c>
      <c r="BG45" s="1" t="str">
        <f>IF(複数棟入力用フォーム!AZ53="","",複数棟入力用フォーム!AZ53)</f>
        <v/>
      </c>
      <c r="BH45" s="1" t="str">
        <f>IF(複数棟入力用フォーム!BA53="","",複数棟入力用フォーム!BA53)</f>
        <v/>
      </c>
      <c r="BI45" s="1" t="str">
        <f>IF(複数棟入力用フォーム!BB53="","",複数棟入力用フォーム!BB53)</f>
        <v/>
      </c>
      <c r="BJ45" s="1" t="str">
        <f>IF(複数棟入力用フォーム!BC53="","",複数棟入力用フォーム!BC53)</f>
        <v/>
      </c>
      <c r="BK45" s="1" t="str">
        <f>IF(複数棟入力用フォーム!BD53="","",複数棟入力用フォーム!BD53)</f>
        <v/>
      </c>
      <c r="BL45" s="1" t="str">
        <f>IF(複数棟入力用フォーム!BE53="","",複数棟入力用フォーム!BE53)</f>
        <v/>
      </c>
      <c r="BM45" s="1" t="str">
        <f>IF(複数棟入力用フォーム!BF53="","",複数棟入力用フォーム!BF53)</f>
        <v/>
      </c>
      <c r="BN45" s="1" t="str">
        <f>IF(複数棟入力用フォーム!BG53="均等積立方式",1,"")</f>
        <v/>
      </c>
      <c r="BO45" s="1" t="str">
        <f>IF(複数棟入力用フォーム!BG53="段階増額積立方式",1,"")</f>
        <v/>
      </c>
      <c r="BP45" s="1" t="str">
        <f>IF(複数棟入力用フォーム!BG53="その他",1,"")</f>
        <v/>
      </c>
      <c r="BQ45" s="1" t="str">
        <f>IF(複数棟入力用フォーム!BG53="不明",1,"")</f>
        <v/>
      </c>
      <c r="BR45" s="1" t="str">
        <f>IF(複数棟入力用フォーム!BH53="","",複数棟入力用フォーム!BH53)</f>
        <v/>
      </c>
      <c r="BS45" s="1" t="str">
        <f>IF(複数棟入力用フォーム!BI53="","",複数棟入力用フォーム!BI53)</f>
        <v/>
      </c>
      <c r="BT45" s="1" t="str">
        <f>IF(複数棟入力用フォーム!BJ53="","",複数棟入力用フォーム!BJ53)</f>
        <v/>
      </c>
      <c r="BU45" s="1" t="str">
        <f>IF(複数棟入力用フォーム!BK53="","",複数棟入力用フォーム!BK53)</f>
        <v/>
      </c>
      <c r="BV45" s="1" t="str">
        <f>IF(複数棟入力用フォーム!BL53="","",複数棟入力用フォーム!BL53)</f>
        <v/>
      </c>
      <c r="BW45" s="1" t="str">
        <f>IF(複数棟入力用フォーム!BM53="","",複数棟入力用フォーム!BM53)</f>
        <v/>
      </c>
      <c r="BX45" s="1" t="str">
        <f>IF(複数棟入力用フォーム!BN53="","",複数棟入力用フォーム!BN53)</f>
        <v/>
      </c>
      <c r="BY45" s="1" t="str">
        <f>IF(複数棟入力用フォーム!BO53="得ている",1,"")</f>
        <v/>
      </c>
      <c r="BZ45" s="1" t="str">
        <f>IF(複数棟入力用フォーム!BO53="得ていない",1,"")</f>
        <v/>
      </c>
      <c r="CA45" s="1" t="str">
        <f>IF(複数棟入力用フォーム!BO53="不明",1,"")</f>
        <v/>
      </c>
      <c r="CB45" s="1" t="str">
        <f>IF(複数棟入力用フォーム!BP53="","",複数棟入力用フォーム!BP53)</f>
        <v/>
      </c>
      <c r="CC45" s="1" t="str">
        <f>IF(複数棟入力用フォーム!BQ53="","",複数棟入力用フォーム!BQ53)</f>
        <v/>
      </c>
      <c r="CD45" s="1" t="str">
        <f>IF(複数棟入力用フォーム!BR53="","",複数棟入力用フォーム!BR53)</f>
        <v/>
      </c>
      <c r="CE45" s="1" t="str">
        <f>IF(複数棟入力用フォーム!BS53="","",複数棟入力用フォーム!BS53)</f>
        <v/>
      </c>
      <c r="CF45" s="1" t="str">
        <f>IF(複数棟入力用フォーム!BT53="実施済",1,"")</f>
        <v/>
      </c>
      <c r="CG45" s="1" t="str">
        <f>IF(複数棟入力用フォーム!BT53="未実施",1,"")</f>
        <v/>
      </c>
      <c r="CH45" s="1" t="str">
        <f>IF(複数棟入力用フォーム!BT53="不明",1,"")</f>
        <v/>
      </c>
      <c r="CI45" s="1" t="str">
        <f>IF(複数棟入力用フォーム!BU53="耐震性あり",1,"")</f>
        <v/>
      </c>
      <c r="CJ45" s="1" t="str">
        <f>IF(複数棟入力用フォーム!BU53="耐震性なし",1,"")</f>
        <v/>
      </c>
      <c r="CK45" s="1" t="str">
        <f>IF(複数棟入力用フォーム!BU53="不明",1,"")</f>
        <v/>
      </c>
      <c r="CL45" s="1" t="str">
        <f>IF(複数棟入力用フォーム!BV53="実施済",1,"")</f>
        <v/>
      </c>
      <c r="CM45" s="1" t="str">
        <f>IF(複数棟入力用フォーム!BV53="未実施",1,"")</f>
        <v/>
      </c>
      <c r="CN45" s="1" t="str">
        <f>IF(複数棟入力用フォーム!BV53="不明",1,"")</f>
        <v/>
      </c>
      <c r="CO45" s="1" t="str">
        <f>IF(複数棟入力用フォーム!BW53="","",複数棟入力用フォーム!BW53)</f>
        <v/>
      </c>
      <c r="CP45" s="1" t="str">
        <f>IF(複数棟入力用フォーム!BX53="","",複数棟入力用フォーム!BX53)</f>
        <v/>
      </c>
      <c r="CQ45" s="1" t="str">
        <f>IF(複数棟入力用フォーム!BY53="","",複数棟入力用フォーム!BY53)</f>
        <v/>
      </c>
      <c r="CR45" s="1" t="str">
        <f>IF(複数棟入力用フォーム!BZ53="","",複数棟入力用フォーム!BZ53)</f>
        <v/>
      </c>
      <c r="CS45" s="1" t="str">
        <f>IF(複数棟入力用フォーム!CA53="","",複数棟入力用フォーム!CA53)</f>
        <v/>
      </c>
      <c r="CT45" s="1" t="str">
        <f>IF(複数棟入力用フォーム!CB53="","",複数棟入力用フォーム!CB53)</f>
        <v/>
      </c>
      <c r="CU45" s="1" t="str">
        <f>IF(複数棟入力用フォーム!CC53="","",複数棟入力用フォーム!CC53)</f>
        <v/>
      </c>
      <c r="CV45" s="1" t="str">
        <f>IF(複数棟入力用フォーム!CD53="","",複数棟入力用フォーム!CD53)</f>
        <v/>
      </c>
      <c r="CW45" s="1" t="str">
        <f>IF(複数棟入力用フォーム!CE53="","",複数棟入力用フォーム!CE53)</f>
        <v/>
      </c>
      <c r="CX45" s="1" t="str">
        <f>IF(複数棟入力用フォーム!CF53="","",複数棟入力用フォーム!CF53)</f>
        <v/>
      </c>
      <c r="CY45" s="1" t="str">
        <f>IF(複数棟入力用フォーム!CG53="","",複数棟入力用フォーム!CG53)</f>
        <v/>
      </c>
      <c r="CZ45" s="1" t="str">
        <f>IF(複数棟入力用フォーム!CH53="","",複数棟入力用フォーム!CH53)</f>
        <v/>
      </c>
      <c r="DA45" s="1" t="str">
        <f>IF(複数棟入力用フォーム!CI53="","",複数棟入力用フォーム!CI53)</f>
        <v/>
      </c>
      <c r="DB45" s="1" t="str">
        <f>IF(複数棟入力用フォーム!CJ53="","",複数棟入力用フォーム!CJ53)</f>
        <v/>
      </c>
      <c r="DC45" s="1" t="str">
        <f>IF(複数棟入力用フォーム!CK53="","",複数棟入力用フォーム!CK53)</f>
        <v/>
      </c>
      <c r="DD45" s="1" t="str">
        <f>IF(複数棟入力用フォーム!CL53="","",複数棟入力用フォーム!CL53)</f>
        <v/>
      </c>
      <c r="DE45" s="1" t="str">
        <f>IF(複数棟入力用フォーム!CM53="","",複数棟入力用フォーム!CM53)</f>
        <v/>
      </c>
      <c r="DF45" s="1" t="str">
        <f>IF(複数棟入力用フォーム!CN53="","",複数棟入力用フォーム!CN53)</f>
        <v/>
      </c>
      <c r="DG45" s="1" t="str">
        <f>IF(複数棟入力用フォーム!CO53="","",複数棟入力用フォーム!CO53)</f>
        <v/>
      </c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</row>
    <row r="46" spans="1:145">
      <c r="A46" s="16" t="str" cm="1">
        <f t="array" ref="A46">IF(SUMPRODUCT(--(B46:DG46&lt;&gt;""))=0,"",複数棟入力用フォーム!$B$3)</f>
        <v/>
      </c>
      <c r="B46" s="7" t="str">
        <f>IF(複数棟入力用フォーム!B54="","",複数棟入力用フォーム!B54)</f>
        <v/>
      </c>
      <c r="C46" s="7" t="str">
        <f>IF(複数棟入力用フォーム!C54="","",複数棟入力用フォーム!C54)</f>
        <v/>
      </c>
      <c r="D46" s="7" t="str">
        <f>IF(複数棟入力用フォーム!D54="","",複数棟入力用フォーム!D54)</f>
        <v/>
      </c>
      <c r="E46" s="7" t="str">
        <f>IF(複数棟入力用フォーム!E54="","",複数棟入力用フォーム!E54)</f>
        <v/>
      </c>
      <c r="F46" s="7" t="str">
        <f>IF(複数棟入力用フォーム!F54="","",複数棟入力用フォーム!F54)</f>
        <v/>
      </c>
      <c r="G46" s="7" t="str">
        <f>IF(複数棟入力用フォーム!G54="","",複数棟入力用フォーム!G54)</f>
        <v/>
      </c>
      <c r="H46" s="7" t="str">
        <f>IF(複数棟入力用フォーム!H54="","",複数棟入力用フォーム!H54)</f>
        <v/>
      </c>
      <c r="I46" s="7" t="str">
        <f>IF(複数棟入力用フォーム!I54="","",複数棟入力用フォーム!I54)</f>
        <v/>
      </c>
      <c r="J46" s="7" t="str">
        <f>IF(複数棟入力用フォーム!J54="","",複数棟入力用フォーム!J54)</f>
        <v/>
      </c>
      <c r="K46" s="7" t="str">
        <f>IF(複数棟入力用フォーム!K54="","",複数棟入力用フォーム!K54)</f>
        <v/>
      </c>
      <c r="L46" s="7" t="str">
        <f>IF(複数棟入力用フォーム!L54="","",複数棟入力用フォーム!L54)</f>
        <v/>
      </c>
      <c r="M46" s="7" t="str">
        <f>IF(複数棟入力用フォーム!M54="","",複数棟入力用フォーム!M54)</f>
        <v/>
      </c>
      <c r="N46" s="7" t="str">
        <f>IF(複数棟入力用フォーム!N54="","",複数棟入力用フォーム!N54)</f>
        <v/>
      </c>
      <c r="O46" s="7" t="str">
        <f>IF(複数棟入力用フォーム!O54="","",複数棟入力用フォーム!O54)</f>
        <v/>
      </c>
      <c r="P46" s="7" t="str">
        <f>IF(複数棟入力用フォーム!P54="","",複数棟入力用フォーム!P54)</f>
        <v/>
      </c>
      <c r="Q46" s="7" t="str">
        <f>IF(複数棟入力用フォーム!Q54="","",複数棟入力用フォーム!Q54)</f>
        <v/>
      </c>
      <c r="R46" s="7" t="str">
        <f>IF(複数棟入力用フォーム!R54="","",複数棟入力用フォーム!R54)</f>
        <v/>
      </c>
      <c r="S46" s="7" t="str">
        <f>IF(複数棟入力用フォーム!S54="","",複数棟入力用フォーム!S54)</f>
        <v/>
      </c>
      <c r="T46" s="7" t="str">
        <f>IF(複数棟入力用フォーム!T54="","",複数棟入力用フォーム!T54)</f>
        <v/>
      </c>
      <c r="U46" s="7" t="str">
        <f>IF(複数棟入力用フォーム!U54="","",複数棟入力用フォーム!U54)</f>
        <v/>
      </c>
      <c r="V46" s="7" t="str">
        <f>IF(複数棟入力用フォーム!V54="","",複数棟入力用フォーム!V54)</f>
        <v/>
      </c>
      <c r="W46" s="7" t="str">
        <f>IF(複数棟入力用フォーム!W54="","",複数棟入力用フォーム!W54)</f>
        <v/>
      </c>
      <c r="X46" s="7" t="str">
        <f>IF(複数棟入力用フォーム!X54="","",複数棟入力用フォーム!X54)</f>
        <v/>
      </c>
      <c r="Y46" s="7" t="str">
        <f>IF(複数棟入力用フォーム!Y54="","",複数棟入力用フォーム!Y54)</f>
        <v/>
      </c>
      <c r="Z46" s="7" t="str">
        <f>IF(複数棟入力用フォーム!Z54="","",複数棟入力用フォーム!Z54)</f>
        <v/>
      </c>
      <c r="AA46" s="1" t="str">
        <f>IF(ISNUMBER(SEARCH("店舗",複数棟入力用フォーム!AA54)),1,"")</f>
        <v/>
      </c>
      <c r="AB46" s="1" t="str">
        <f>IF(ISNUMBER(SEARCH("事務所",複数棟入力用フォーム!AA54)),1,"")</f>
        <v/>
      </c>
      <c r="AC46" s="1" t="str">
        <f>IF(ISNUMBER(SEARCH("その他",複数棟入力用フォーム!AA54)),1,"")</f>
        <v/>
      </c>
      <c r="AD46" s="1" t="str">
        <f>IF(複数棟入力用フォーム!AB54="","",複数棟入力用フォーム!AB54)</f>
        <v/>
      </c>
      <c r="AE46" s="1" t="str">
        <f>IF(複数棟入力用フォーム!AC54="","",複数棟入力用フォーム!AC54)</f>
        <v/>
      </c>
      <c r="AF46" s="1" t="str">
        <f>IF(複数棟入力用フォーム!AD54="","",複数棟入力用フォーム!AD54)</f>
        <v/>
      </c>
      <c r="AG46" s="1" t="str">
        <f>IF(複数棟入力用フォーム!AE54="","",複数棟入力用フォーム!AE54)</f>
        <v/>
      </c>
      <c r="AH46" s="1" t="str">
        <f>IF(複数棟入力用フォーム!AF54="","",複数棟入力用フォーム!AF54)</f>
        <v/>
      </c>
      <c r="AI46" s="1" t="str">
        <f>IF(複数棟入力用フォーム!AG54="","",複数棟入力用フォーム!AG54)</f>
        <v/>
      </c>
      <c r="AJ46" s="1" t="str">
        <f>IF(複数棟入力用フォーム!AH54="","",複数棟入力用フォーム!AH54)</f>
        <v/>
      </c>
      <c r="AK46" s="1" t="str">
        <f>IF(複数棟入力用フォーム!AI54="","",複数棟入力用フォーム!AI54)</f>
        <v/>
      </c>
      <c r="AL46" s="1" t="str">
        <f>IF(複数棟入力用フォーム!AJ54="","",複数棟入力用フォーム!AJ54)</f>
        <v/>
      </c>
      <c r="AM46" s="1" t="str">
        <f>IF(複数棟入力用フォーム!AK54="","",複数棟入力用フォーム!AK54)</f>
        <v/>
      </c>
      <c r="AN46" s="1" t="str">
        <f>IF(複数棟入力用フォーム!AL54="","",複数棟入力用フォーム!AL54)</f>
        <v/>
      </c>
      <c r="AO46" s="1" t="str">
        <f>IF(複数棟入力用フォーム!AM54="","",複数棟入力用フォーム!AM54)</f>
        <v/>
      </c>
      <c r="AP46" s="1" t="str">
        <f>IF(複数棟入力用フォーム!AN54="","",複数棟入力用フォーム!AN54)</f>
        <v/>
      </c>
      <c r="AQ46" s="1" t="str">
        <f>IF(複数棟入力用フォーム!AO54="","",複数棟入力用フォーム!AO54)</f>
        <v/>
      </c>
      <c r="AR46" s="1" t="str">
        <f>IF(複数棟入力用フォーム!AP54="管理組合",1,"")</f>
        <v/>
      </c>
      <c r="AS46" s="1" t="str">
        <f>IF(複数棟入力用フォーム!AP54="管理組合法人",1,"")</f>
        <v/>
      </c>
      <c r="AT46" s="1" t="str">
        <f>IF(複数棟入力用フォーム!AQ54="","",複数棟入力用フォーム!AQ54)</f>
        <v/>
      </c>
      <c r="AU46" s="1" t="str">
        <f>IF(複数棟入力用フォーム!AR54="区分所有者",1,"")</f>
        <v/>
      </c>
      <c r="AV46" s="1" t="str">
        <f>IF(複数棟入力用フォーム!AR54="管理会社",1,"")</f>
        <v/>
      </c>
      <c r="AW46" s="1" t="str">
        <f>IF(複数棟入力用フォーム!AR54="その他の専門家",1,"")</f>
        <v/>
      </c>
      <c r="AX46" s="1" t="str">
        <f>IF(複数棟入力用フォーム!AS54="","",複数棟入力用フォーム!AS54)</f>
        <v/>
      </c>
      <c r="AY46" s="1" t="str">
        <f>IF(複数棟入力用フォーム!AT54="","",複数棟入力用フォーム!AT54)</f>
        <v/>
      </c>
      <c r="AZ46" s="1" t="str">
        <f>IF(複数棟入力用フォーム!AU54="区分所有者",1,"")</f>
        <v/>
      </c>
      <c r="BA46" s="1" t="str">
        <f>IF(複数棟入力用フォーム!AU54="外部専門家",1,"")</f>
        <v/>
      </c>
      <c r="BB46" s="1" t="str">
        <f>IF(複数棟入力用フォーム!AU54="不明",1,"")</f>
        <v/>
      </c>
      <c r="BC46" s="1" t="str">
        <f>IF(複数棟入力用フォーム!AV54="","",複数棟入力用フォーム!AV54)</f>
        <v/>
      </c>
      <c r="BD46" s="1" t="str">
        <f>IF(複数棟入力用フォーム!AW54="","",複数棟入力用フォーム!AW54)</f>
        <v/>
      </c>
      <c r="BE46" s="1" t="str">
        <f>IF(複数棟入力用フォーム!AX54="","",複数棟入力用フォーム!AX54)</f>
        <v/>
      </c>
      <c r="BF46" s="1" t="str">
        <f>IF(複数棟入力用フォーム!AY54="","",複数棟入力用フォーム!AY54)</f>
        <v/>
      </c>
      <c r="BG46" s="1" t="str">
        <f>IF(複数棟入力用フォーム!AZ54="","",複数棟入力用フォーム!AZ54)</f>
        <v/>
      </c>
      <c r="BH46" s="1" t="str">
        <f>IF(複数棟入力用フォーム!BA54="","",複数棟入力用フォーム!BA54)</f>
        <v/>
      </c>
      <c r="BI46" s="1" t="str">
        <f>IF(複数棟入力用フォーム!BB54="","",複数棟入力用フォーム!BB54)</f>
        <v/>
      </c>
      <c r="BJ46" s="1" t="str">
        <f>IF(複数棟入力用フォーム!BC54="","",複数棟入力用フォーム!BC54)</f>
        <v/>
      </c>
      <c r="BK46" s="1" t="str">
        <f>IF(複数棟入力用フォーム!BD54="","",複数棟入力用フォーム!BD54)</f>
        <v/>
      </c>
      <c r="BL46" s="1" t="str">
        <f>IF(複数棟入力用フォーム!BE54="","",複数棟入力用フォーム!BE54)</f>
        <v/>
      </c>
      <c r="BM46" s="1" t="str">
        <f>IF(複数棟入力用フォーム!BF54="","",複数棟入力用フォーム!BF54)</f>
        <v/>
      </c>
      <c r="BN46" s="1" t="str">
        <f>IF(複数棟入力用フォーム!BG54="均等積立方式",1,"")</f>
        <v/>
      </c>
      <c r="BO46" s="1" t="str">
        <f>IF(複数棟入力用フォーム!BG54="段階増額積立方式",1,"")</f>
        <v/>
      </c>
      <c r="BP46" s="1" t="str">
        <f>IF(複数棟入力用フォーム!BG54="その他",1,"")</f>
        <v/>
      </c>
      <c r="BQ46" s="1" t="str">
        <f>IF(複数棟入力用フォーム!BG54="不明",1,"")</f>
        <v/>
      </c>
      <c r="BR46" s="1" t="str">
        <f>IF(複数棟入力用フォーム!BH54="","",複数棟入力用フォーム!BH54)</f>
        <v/>
      </c>
      <c r="BS46" s="1" t="str">
        <f>IF(複数棟入力用フォーム!BI54="","",複数棟入力用フォーム!BI54)</f>
        <v/>
      </c>
      <c r="BT46" s="1" t="str">
        <f>IF(複数棟入力用フォーム!BJ54="","",複数棟入力用フォーム!BJ54)</f>
        <v/>
      </c>
      <c r="BU46" s="1" t="str">
        <f>IF(複数棟入力用フォーム!BK54="","",複数棟入力用フォーム!BK54)</f>
        <v/>
      </c>
      <c r="BV46" s="1" t="str">
        <f>IF(複数棟入力用フォーム!BL54="","",複数棟入力用フォーム!BL54)</f>
        <v/>
      </c>
      <c r="BW46" s="1" t="str">
        <f>IF(複数棟入力用フォーム!BM54="","",複数棟入力用フォーム!BM54)</f>
        <v/>
      </c>
      <c r="BX46" s="1" t="str">
        <f>IF(複数棟入力用フォーム!BN54="","",複数棟入力用フォーム!BN54)</f>
        <v/>
      </c>
      <c r="BY46" s="1" t="str">
        <f>IF(複数棟入力用フォーム!BO54="得ている",1,"")</f>
        <v/>
      </c>
      <c r="BZ46" s="1" t="str">
        <f>IF(複数棟入力用フォーム!BO54="得ていない",1,"")</f>
        <v/>
      </c>
      <c r="CA46" s="1" t="str">
        <f>IF(複数棟入力用フォーム!BO54="不明",1,"")</f>
        <v/>
      </c>
      <c r="CB46" s="1" t="str">
        <f>IF(複数棟入力用フォーム!BP54="","",複数棟入力用フォーム!BP54)</f>
        <v/>
      </c>
      <c r="CC46" s="1" t="str">
        <f>IF(複数棟入力用フォーム!BQ54="","",複数棟入力用フォーム!BQ54)</f>
        <v/>
      </c>
      <c r="CD46" s="1" t="str">
        <f>IF(複数棟入力用フォーム!BR54="","",複数棟入力用フォーム!BR54)</f>
        <v/>
      </c>
      <c r="CE46" s="1" t="str">
        <f>IF(複数棟入力用フォーム!BS54="","",複数棟入力用フォーム!BS54)</f>
        <v/>
      </c>
      <c r="CF46" s="1" t="str">
        <f>IF(複数棟入力用フォーム!BT54="実施済",1,"")</f>
        <v/>
      </c>
      <c r="CG46" s="1" t="str">
        <f>IF(複数棟入力用フォーム!BT54="未実施",1,"")</f>
        <v/>
      </c>
      <c r="CH46" s="1" t="str">
        <f>IF(複数棟入力用フォーム!BT54="不明",1,"")</f>
        <v/>
      </c>
      <c r="CI46" s="1" t="str">
        <f>IF(複数棟入力用フォーム!BU54="耐震性あり",1,"")</f>
        <v/>
      </c>
      <c r="CJ46" s="1" t="str">
        <f>IF(複数棟入力用フォーム!BU54="耐震性なし",1,"")</f>
        <v/>
      </c>
      <c r="CK46" s="1" t="str">
        <f>IF(複数棟入力用フォーム!BU54="不明",1,"")</f>
        <v/>
      </c>
      <c r="CL46" s="1" t="str">
        <f>IF(複数棟入力用フォーム!BV54="実施済",1,"")</f>
        <v/>
      </c>
      <c r="CM46" s="1" t="str">
        <f>IF(複数棟入力用フォーム!BV54="未実施",1,"")</f>
        <v/>
      </c>
      <c r="CN46" s="1" t="str">
        <f>IF(複数棟入力用フォーム!BV54="不明",1,"")</f>
        <v/>
      </c>
      <c r="CO46" s="1" t="str">
        <f>IF(複数棟入力用フォーム!BW54="","",複数棟入力用フォーム!BW54)</f>
        <v/>
      </c>
      <c r="CP46" s="1" t="str">
        <f>IF(複数棟入力用フォーム!BX54="","",複数棟入力用フォーム!BX54)</f>
        <v/>
      </c>
      <c r="CQ46" s="1" t="str">
        <f>IF(複数棟入力用フォーム!BY54="","",複数棟入力用フォーム!BY54)</f>
        <v/>
      </c>
      <c r="CR46" s="1" t="str">
        <f>IF(複数棟入力用フォーム!BZ54="","",複数棟入力用フォーム!BZ54)</f>
        <v/>
      </c>
      <c r="CS46" s="1" t="str">
        <f>IF(複数棟入力用フォーム!CA54="","",複数棟入力用フォーム!CA54)</f>
        <v/>
      </c>
      <c r="CT46" s="1" t="str">
        <f>IF(複数棟入力用フォーム!CB54="","",複数棟入力用フォーム!CB54)</f>
        <v/>
      </c>
      <c r="CU46" s="1" t="str">
        <f>IF(複数棟入力用フォーム!CC54="","",複数棟入力用フォーム!CC54)</f>
        <v/>
      </c>
      <c r="CV46" s="1" t="str">
        <f>IF(複数棟入力用フォーム!CD54="","",複数棟入力用フォーム!CD54)</f>
        <v/>
      </c>
      <c r="CW46" s="1" t="str">
        <f>IF(複数棟入力用フォーム!CE54="","",複数棟入力用フォーム!CE54)</f>
        <v/>
      </c>
      <c r="CX46" s="1" t="str">
        <f>IF(複数棟入力用フォーム!CF54="","",複数棟入力用フォーム!CF54)</f>
        <v/>
      </c>
      <c r="CY46" s="1" t="str">
        <f>IF(複数棟入力用フォーム!CG54="","",複数棟入力用フォーム!CG54)</f>
        <v/>
      </c>
      <c r="CZ46" s="1" t="str">
        <f>IF(複数棟入力用フォーム!CH54="","",複数棟入力用フォーム!CH54)</f>
        <v/>
      </c>
      <c r="DA46" s="1" t="str">
        <f>IF(複数棟入力用フォーム!CI54="","",複数棟入力用フォーム!CI54)</f>
        <v/>
      </c>
      <c r="DB46" s="1" t="str">
        <f>IF(複数棟入力用フォーム!CJ54="","",複数棟入力用フォーム!CJ54)</f>
        <v/>
      </c>
      <c r="DC46" s="1" t="str">
        <f>IF(複数棟入力用フォーム!CK54="","",複数棟入力用フォーム!CK54)</f>
        <v/>
      </c>
      <c r="DD46" s="1" t="str">
        <f>IF(複数棟入力用フォーム!CL54="","",複数棟入力用フォーム!CL54)</f>
        <v/>
      </c>
      <c r="DE46" s="1" t="str">
        <f>IF(複数棟入力用フォーム!CM54="","",複数棟入力用フォーム!CM54)</f>
        <v/>
      </c>
      <c r="DF46" s="1" t="str">
        <f>IF(複数棟入力用フォーム!CN54="","",複数棟入力用フォーム!CN54)</f>
        <v/>
      </c>
      <c r="DG46" s="1" t="str">
        <f>IF(複数棟入力用フォーム!CO54="","",複数棟入力用フォーム!CO54)</f>
        <v/>
      </c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</row>
    <row r="47" spans="1:145">
      <c r="A47" s="16" t="str" cm="1">
        <f t="array" ref="A47">IF(SUMPRODUCT(--(B47:DG47&lt;&gt;""))=0,"",複数棟入力用フォーム!$B$3)</f>
        <v/>
      </c>
      <c r="B47" s="7" t="str">
        <f>IF(複数棟入力用フォーム!B55="","",複数棟入力用フォーム!B55)</f>
        <v/>
      </c>
      <c r="C47" s="7" t="str">
        <f>IF(複数棟入力用フォーム!C55="","",複数棟入力用フォーム!C55)</f>
        <v/>
      </c>
      <c r="D47" s="7" t="str">
        <f>IF(複数棟入力用フォーム!D55="","",複数棟入力用フォーム!D55)</f>
        <v/>
      </c>
      <c r="E47" s="7" t="str">
        <f>IF(複数棟入力用フォーム!E55="","",複数棟入力用フォーム!E55)</f>
        <v/>
      </c>
      <c r="F47" s="7" t="str">
        <f>IF(複数棟入力用フォーム!F55="","",複数棟入力用フォーム!F55)</f>
        <v/>
      </c>
      <c r="G47" s="7" t="str">
        <f>IF(複数棟入力用フォーム!G55="","",複数棟入力用フォーム!G55)</f>
        <v/>
      </c>
      <c r="H47" s="7" t="str">
        <f>IF(複数棟入力用フォーム!H55="","",複数棟入力用フォーム!H55)</f>
        <v/>
      </c>
      <c r="I47" s="7" t="str">
        <f>IF(複数棟入力用フォーム!I55="","",複数棟入力用フォーム!I55)</f>
        <v/>
      </c>
      <c r="J47" s="7" t="str">
        <f>IF(複数棟入力用フォーム!J55="","",複数棟入力用フォーム!J55)</f>
        <v/>
      </c>
      <c r="K47" s="7" t="str">
        <f>IF(複数棟入力用フォーム!K55="","",複数棟入力用フォーム!K55)</f>
        <v/>
      </c>
      <c r="L47" s="7" t="str">
        <f>IF(複数棟入力用フォーム!L55="","",複数棟入力用フォーム!L55)</f>
        <v/>
      </c>
      <c r="M47" s="7" t="str">
        <f>IF(複数棟入力用フォーム!M55="","",複数棟入力用フォーム!M55)</f>
        <v/>
      </c>
      <c r="N47" s="7" t="str">
        <f>IF(複数棟入力用フォーム!N55="","",複数棟入力用フォーム!N55)</f>
        <v/>
      </c>
      <c r="O47" s="7" t="str">
        <f>IF(複数棟入力用フォーム!O55="","",複数棟入力用フォーム!O55)</f>
        <v/>
      </c>
      <c r="P47" s="7" t="str">
        <f>IF(複数棟入力用フォーム!P55="","",複数棟入力用フォーム!P55)</f>
        <v/>
      </c>
      <c r="Q47" s="7" t="str">
        <f>IF(複数棟入力用フォーム!Q55="","",複数棟入力用フォーム!Q55)</f>
        <v/>
      </c>
      <c r="R47" s="7" t="str">
        <f>IF(複数棟入力用フォーム!R55="","",複数棟入力用フォーム!R55)</f>
        <v/>
      </c>
      <c r="S47" s="7" t="str">
        <f>IF(複数棟入力用フォーム!S55="","",複数棟入力用フォーム!S55)</f>
        <v/>
      </c>
      <c r="T47" s="7" t="str">
        <f>IF(複数棟入力用フォーム!T55="","",複数棟入力用フォーム!T55)</f>
        <v/>
      </c>
      <c r="U47" s="7" t="str">
        <f>IF(複数棟入力用フォーム!U55="","",複数棟入力用フォーム!U55)</f>
        <v/>
      </c>
      <c r="V47" s="7" t="str">
        <f>IF(複数棟入力用フォーム!V55="","",複数棟入力用フォーム!V55)</f>
        <v/>
      </c>
      <c r="W47" s="7" t="str">
        <f>IF(複数棟入力用フォーム!W55="","",複数棟入力用フォーム!W55)</f>
        <v/>
      </c>
      <c r="X47" s="7" t="str">
        <f>IF(複数棟入力用フォーム!X55="","",複数棟入力用フォーム!X55)</f>
        <v/>
      </c>
      <c r="Y47" s="7" t="str">
        <f>IF(複数棟入力用フォーム!Y55="","",複数棟入力用フォーム!Y55)</f>
        <v/>
      </c>
      <c r="Z47" s="7" t="str">
        <f>IF(複数棟入力用フォーム!Z55="","",複数棟入力用フォーム!Z55)</f>
        <v/>
      </c>
      <c r="AA47" s="1" t="str">
        <f>IF(ISNUMBER(SEARCH("店舗",複数棟入力用フォーム!AA55)),1,"")</f>
        <v/>
      </c>
      <c r="AB47" s="1" t="str">
        <f>IF(ISNUMBER(SEARCH("事務所",複数棟入力用フォーム!AA55)),1,"")</f>
        <v/>
      </c>
      <c r="AC47" s="1" t="str">
        <f>IF(ISNUMBER(SEARCH("その他",複数棟入力用フォーム!AA55)),1,"")</f>
        <v/>
      </c>
      <c r="AD47" s="1" t="str">
        <f>IF(複数棟入力用フォーム!AB55="","",複数棟入力用フォーム!AB55)</f>
        <v/>
      </c>
      <c r="AE47" s="1" t="str">
        <f>IF(複数棟入力用フォーム!AC55="","",複数棟入力用フォーム!AC55)</f>
        <v/>
      </c>
      <c r="AF47" s="1" t="str">
        <f>IF(複数棟入力用フォーム!AD55="","",複数棟入力用フォーム!AD55)</f>
        <v/>
      </c>
      <c r="AG47" s="1" t="str">
        <f>IF(複数棟入力用フォーム!AE55="","",複数棟入力用フォーム!AE55)</f>
        <v/>
      </c>
      <c r="AH47" s="1" t="str">
        <f>IF(複数棟入力用フォーム!AF55="","",複数棟入力用フォーム!AF55)</f>
        <v/>
      </c>
      <c r="AI47" s="1" t="str">
        <f>IF(複数棟入力用フォーム!AG55="","",複数棟入力用フォーム!AG55)</f>
        <v/>
      </c>
      <c r="AJ47" s="1" t="str">
        <f>IF(複数棟入力用フォーム!AH55="","",複数棟入力用フォーム!AH55)</f>
        <v/>
      </c>
      <c r="AK47" s="1" t="str">
        <f>IF(複数棟入力用フォーム!AI55="","",複数棟入力用フォーム!AI55)</f>
        <v/>
      </c>
      <c r="AL47" s="1" t="str">
        <f>IF(複数棟入力用フォーム!AJ55="","",複数棟入力用フォーム!AJ55)</f>
        <v/>
      </c>
      <c r="AM47" s="1" t="str">
        <f>IF(複数棟入力用フォーム!AK55="","",複数棟入力用フォーム!AK55)</f>
        <v/>
      </c>
      <c r="AN47" s="1" t="str">
        <f>IF(複数棟入力用フォーム!AL55="","",複数棟入力用フォーム!AL55)</f>
        <v/>
      </c>
      <c r="AO47" s="1" t="str">
        <f>IF(複数棟入力用フォーム!AM55="","",複数棟入力用フォーム!AM55)</f>
        <v/>
      </c>
      <c r="AP47" s="1" t="str">
        <f>IF(複数棟入力用フォーム!AN55="","",複数棟入力用フォーム!AN55)</f>
        <v/>
      </c>
      <c r="AQ47" s="1" t="str">
        <f>IF(複数棟入力用フォーム!AO55="","",複数棟入力用フォーム!AO55)</f>
        <v/>
      </c>
      <c r="AR47" s="1" t="str">
        <f>IF(複数棟入力用フォーム!AP55="管理組合",1,"")</f>
        <v/>
      </c>
      <c r="AS47" s="1" t="str">
        <f>IF(複数棟入力用フォーム!AP55="管理組合法人",1,"")</f>
        <v/>
      </c>
      <c r="AT47" s="1" t="str">
        <f>IF(複数棟入力用フォーム!AQ55="","",複数棟入力用フォーム!AQ55)</f>
        <v/>
      </c>
      <c r="AU47" s="1" t="str">
        <f>IF(複数棟入力用フォーム!AR55="区分所有者",1,"")</f>
        <v/>
      </c>
      <c r="AV47" s="1" t="str">
        <f>IF(複数棟入力用フォーム!AR55="管理会社",1,"")</f>
        <v/>
      </c>
      <c r="AW47" s="1" t="str">
        <f>IF(複数棟入力用フォーム!AR55="その他の専門家",1,"")</f>
        <v/>
      </c>
      <c r="AX47" s="1" t="str">
        <f>IF(複数棟入力用フォーム!AS55="","",複数棟入力用フォーム!AS55)</f>
        <v/>
      </c>
      <c r="AY47" s="1" t="str">
        <f>IF(複数棟入力用フォーム!AT55="","",複数棟入力用フォーム!AT55)</f>
        <v/>
      </c>
      <c r="AZ47" s="1" t="str">
        <f>IF(複数棟入力用フォーム!AU55="区分所有者",1,"")</f>
        <v/>
      </c>
      <c r="BA47" s="1" t="str">
        <f>IF(複数棟入力用フォーム!AU55="外部専門家",1,"")</f>
        <v/>
      </c>
      <c r="BB47" s="1" t="str">
        <f>IF(複数棟入力用フォーム!AU55="不明",1,"")</f>
        <v/>
      </c>
      <c r="BC47" s="1" t="str">
        <f>IF(複数棟入力用フォーム!AV55="","",複数棟入力用フォーム!AV55)</f>
        <v/>
      </c>
      <c r="BD47" s="1" t="str">
        <f>IF(複数棟入力用フォーム!AW55="","",複数棟入力用フォーム!AW55)</f>
        <v/>
      </c>
      <c r="BE47" s="1" t="str">
        <f>IF(複数棟入力用フォーム!AX55="","",複数棟入力用フォーム!AX55)</f>
        <v/>
      </c>
      <c r="BF47" s="1" t="str">
        <f>IF(複数棟入力用フォーム!AY55="","",複数棟入力用フォーム!AY55)</f>
        <v/>
      </c>
      <c r="BG47" s="1" t="str">
        <f>IF(複数棟入力用フォーム!AZ55="","",複数棟入力用フォーム!AZ55)</f>
        <v/>
      </c>
      <c r="BH47" s="1" t="str">
        <f>IF(複数棟入力用フォーム!BA55="","",複数棟入力用フォーム!BA55)</f>
        <v/>
      </c>
      <c r="BI47" s="1" t="str">
        <f>IF(複数棟入力用フォーム!BB55="","",複数棟入力用フォーム!BB55)</f>
        <v/>
      </c>
      <c r="BJ47" s="1" t="str">
        <f>IF(複数棟入力用フォーム!BC55="","",複数棟入力用フォーム!BC55)</f>
        <v/>
      </c>
      <c r="BK47" s="1" t="str">
        <f>IF(複数棟入力用フォーム!BD55="","",複数棟入力用フォーム!BD55)</f>
        <v/>
      </c>
      <c r="BL47" s="1" t="str">
        <f>IF(複数棟入力用フォーム!BE55="","",複数棟入力用フォーム!BE55)</f>
        <v/>
      </c>
      <c r="BM47" s="1" t="str">
        <f>IF(複数棟入力用フォーム!BF55="","",複数棟入力用フォーム!BF55)</f>
        <v/>
      </c>
      <c r="BN47" s="1" t="str">
        <f>IF(複数棟入力用フォーム!BG55="均等積立方式",1,"")</f>
        <v/>
      </c>
      <c r="BO47" s="1" t="str">
        <f>IF(複数棟入力用フォーム!BG55="段階増額積立方式",1,"")</f>
        <v/>
      </c>
      <c r="BP47" s="1" t="str">
        <f>IF(複数棟入力用フォーム!BG55="その他",1,"")</f>
        <v/>
      </c>
      <c r="BQ47" s="1" t="str">
        <f>IF(複数棟入力用フォーム!BG55="不明",1,"")</f>
        <v/>
      </c>
      <c r="BR47" s="1" t="str">
        <f>IF(複数棟入力用フォーム!BH55="","",複数棟入力用フォーム!BH55)</f>
        <v/>
      </c>
      <c r="BS47" s="1" t="str">
        <f>IF(複数棟入力用フォーム!BI55="","",複数棟入力用フォーム!BI55)</f>
        <v/>
      </c>
      <c r="BT47" s="1" t="str">
        <f>IF(複数棟入力用フォーム!BJ55="","",複数棟入力用フォーム!BJ55)</f>
        <v/>
      </c>
      <c r="BU47" s="1" t="str">
        <f>IF(複数棟入力用フォーム!BK55="","",複数棟入力用フォーム!BK55)</f>
        <v/>
      </c>
      <c r="BV47" s="1" t="str">
        <f>IF(複数棟入力用フォーム!BL55="","",複数棟入力用フォーム!BL55)</f>
        <v/>
      </c>
      <c r="BW47" s="1" t="str">
        <f>IF(複数棟入力用フォーム!BM55="","",複数棟入力用フォーム!BM55)</f>
        <v/>
      </c>
      <c r="BX47" s="1" t="str">
        <f>IF(複数棟入力用フォーム!BN55="","",複数棟入力用フォーム!BN55)</f>
        <v/>
      </c>
      <c r="BY47" s="1" t="str">
        <f>IF(複数棟入力用フォーム!BO55="得ている",1,"")</f>
        <v/>
      </c>
      <c r="BZ47" s="1" t="str">
        <f>IF(複数棟入力用フォーム!BO55="得ていない",1,"")</f>
        <v/>
      </c>
      <c r="CA47" s="1" t="str">
        <f>IF(複数棟入力用フォーム!BO55="不明",1,"")</f>
        <v/>
      </c>
      <c r="CB47" s="1" t="str">
        <f>IF(複数棟入力用フォーム!BP55="","",複数棟入力用フォーム!BP55)</f>
        <v/>
      </c>
      <c r="CC47" s="1" t="str">
        <f>IF(複数棟入力用フォーム!BQ55="","",複数棟入力用フォーム!BQ55)</f>
        <v/>
      </c>
      <c r="CD47" s="1" t="str">
        <f>IF(複数棟入力用フォーム!BR55="","",複数棟入力用フォーム!BR55)</f>
        <v/>
      </c>
      <c r="CE47" s="1" t="str">
        <f>IF(複数棟入力用フォーム!BS55="","",複数棟入力用フォーム!BS55)</f>
        <v/>
      </c>
      <c r="CF47" s="1" t="str">
        <f>IF(複数棟入力用フォーム!BT55="実施済",1,"")</f>
        <v/>
      </c>
      <c r="CG47" s="1" t="str">
        <f>IF(複数棟入力用フォーム!BT55="未実施",1,"")</f>
        <v/>
      </c>
      <c r="CH47" s="1" t="str">
        <f>IF(複数棟入力用フォーム!BT55="不明",1,"")</f>
        <v/>
      </c>
      <c r="CI47" s="1" t="str">
        <f>IF(複数棟入力用フォーム!BU55="耐震性あり",1,"")</f>
        <v/>
      </c>
      <c r="CJ47" s="1" t="str">
        <f>IF(複数棟入力用フォーム!BU55="耐震性なし",1,"")</f>
        <v/>
      </c>
      <c r="CK47" s="1" t="str">
        <f>IF(複数棟入力用フォーム!BU55="不明",1,"")</f>
        <v/>
      </c>
      <c r="CL47" s="1" t="str">
        <f>IF(複数棟入力用フォーム!BV55="実施済",1,"")</f>
        <v/>
      </c>
      <c r="CM47" s="1" t="str">
        <f>IF(複数棟入力用フォーム!BV55="未実施",1,"")</f>
        <v/>
      </c>
      <c r="CN47" s="1" t="str">
        <f>IF(複数棟入力用フォーム!BV55="不明",1,"")</f>
        <v/>
      </c>
      <c r="CO47" s="1" t="str">
        <f>IF(複数棟入力用フォーム!BW55="","",複数棟入力用フォーム!BW55)</f>
        <v/>
      </c>
      <c r="CP47" s="1" t="str">
        <f>IF(複数棟入力用フォーム!BX55="","",複数棟入力用フォーム!BX55)</f>
        <v/>
      </c>
      <c r="CQ47" s="1" t="str">
        <f>IF(複数棟入力用フォーム!BY55="","",複数棟入力用フォーム!BY55)</f>
        <v/>
      </c>
      <c r="CR47" s="1" t="str">
        <f>IF(複数棟入力用フォーム!BZ55="","",複数棟入力用フォーム!BZ55)</f>
        <v/>
      </c>
      <c r="CS47" s="1" t="str">
        <f>IF(複数棟入力用フォーム!CA55="","",複数棟入力用フォーム!CA55)</f>
        <v/>
      </c>
      <c r="CT47" s="1" t="str">
        <f>IF(複数棟入力用フォーム!CB55="","",複数棟入力用フォーム!CB55)</f>
        <v/>
      </c>
      <c r="CU47" s="1" t="str">
        <f>IF(複数棟入力用フォーム!CC55="","",複数棟入力用フォーム!CC55)</f>
        <v/>
      </c>
      <c r="CV47" s="1" t="str">
        <f>IF(複数棟入力用フォーム!CD55="","",複数棟入力用フォーム!CD55)</f>
        <v/>
      </c>
      <c r="CW47" s="1" t="str">
        <f>IF(複数棟入力用フォーム!CE55="","",複数棟入力用フォーム!CE55)</f>
        <v/>
      </c>
      <c r="CX47" s="1" t="str">
        <f>IF(複数棟入力用フォーム!CF55="","",複数棟入力用フォーム!CF55)</f>
        <v/>
      </c>
      <c r="CY47" s="1" t="str">
        <f>IF(複数棟入力用フォーム!CG55="","",複数棟入力用フォーム!CG55)</f>
        <v/>
      </c>
      <c r="CZ47" s="1" t="str">
        <f>IF(複数棟入力用フォーム!CH55="","",複数棟入力用フォーム!CH55)</f>
        <v/>
      </c>
      <c r="DA47" s="1" t="str">
        <f>IF(複数棟入力用フォーム!CI55="","",複数棟入力用フォーム!CI55)</f>
        <v/>
      </c>
      <c r="DB47" s="1" t="str">
        <f>IF(複数棟入力用フォーム!CJ55="","",複数棟入力用フォーム!CJ55)</f>
        <v/>
      </c>
      <c r="DC47" s="1" t="str">
        <f>IF(複数棟入力用フォーム!CK55="","",複数棟入力用フォーム!CK55)</f>
        <v/>
      </c>
      <c r="DD47" s="1" t="str">
        <f>IF(複数棟入力用フォーム!CL55="","",複数棟入力用フォーム!CL55)</f>
        <v/>
      </c>
      <c r="DE47" s="1" t="str">
        <f>IF(複数棟入力用フォーム!CM55="","",複数棟入力用フォーム!CM55)</f>
        <v/>
      </c>
      <c r="DF47" s="1" t="str">
        <f>IF(複数棟入力用フォーム!CN55="","",複数棟入力用フォーム!CN55)</f>
        <v/>
      </c>
      <c r="DG47" s="1" t="str">
        <f>IF(複数棟入力用フォーム!CO55="","",複数棟入力用フォーム!CO55)</f>
        <v/>
      </c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</row>
    <row r="48" spans="1:145">
      <c r="A48" s="16" t="str" cm="1">
        <f t="array" ref="A48">IF(SUMPRODUCT(--(B48:DG48&lt;&gt;""))=0,"",複数棟入力用フォーム!$B$3)</f>
        <v/>
      </c>
      <c r="B48" s="7" t="str">
        <f>IF(複数棟入力用フォーム!B56="","",複数棟入力用フォーム!B56)</f>
        <v/>
      </c>
      <c r="C48" s="7" t="str">
        <f>IF(複数棟入力用フォーム!C56="","",複数棟入力用フォーム!C56)</f>
        <v/>
      </c>
      <c r="D48" s="7" t="str">
        <f>IF(複数棟入力用フォーム!D56="","",複数棟入力用フォーム!D56)</f>
        <v/>
      </c>
      <c r="E48" s="7" t="str">
        <f>IF(複数棟入力用フォーム!E56="","",複数棟入力用フォーム!E56)</f>
        <v/>
      </c>
      <c r="F48" s="7" t="str">
        <f>IF(複数棟入力用フォーム!F56="","",複数棟入力用フォーム!F56)</f>
        <v/>
      </c>
      <c r="G48" s="7" t="str">
        <f>IF(複数棟入力用フォーム!G56="","",複数棟入力用フォーム!G56)</f>
        <v/>
      </c>
      <c r="H48" s="7" t="str">
        <f>IF(複数棟入力用フォーム!H56="","",複数棟入力用フォーム!H56)</f>
        <v/>
      </c>
      <c r="I48" s="7" t="str">
        <f>IF(複数棟入力用フォーム!I56="","",複数棟入力用フォーム!I56)</f>
        <v/>
      </c>
      <c r="J48" s="7" t="str">
        <f>IF(複数棟入力用フォーム!J56="","",複数棟入力用フォーム!J56)</f>
        <v/>
      </c>
      <c r="K48" s="7" t="str">
        <f>IF(複数棟入力用フォーム!K56="","",複数棟入力用フォーム!K56)</f>
        <v/>
      </c>
      <c r="L48" s="7" t="str">
        <f>IF(複数棟入力用フォーム!L56="","",複数棟入力用フォーム!L56)</f>
        <v/>
      </c>
      <c r="M48" s="7" t="str">
        <f>IF(複数棟入力用フォーム!M56="","",複数棟入力用フォーム!M56)</f>
        <v/>
      </c>
      <c r="N48" s="7" t="str">
        <f>IF(複数棟入力用フォーム!N56="","",複数棟入力用フォーム!N56)</f>
        <v/>
      </c>
      <c r="O48" s="7" t="str">
        <f>IF(複数棟入力用フォーム!O56="","",複数棟入力用フォーム!O56)</f>
        <v/>
      </c>
      <c r="P48" s="7" t="str">
        <f>IF(複数棟入力用フォーム!P56="","",複数棟入力用フォーム!P56)</f>
        <v/>
      </c>
      <c r="Q48" s="7" t="str">
        <f>IF(複数棟入力用フォーム!Q56="","",複数棟入力用フォーム!Q56)</f>
        <v/>
      </c>
      <c r="R48" s="7" t="str">
        <f>IF(複数棟入力用フォーム!R56="","",複数棟入力用フォーム!R56)</f>
        <v/>
      </c>
      <c r="S48" s="7" t="str">
        <f>IF(複数棟入力用フォーム!S56="","",複数棟入力用フォーム!S56)</f>
        <v/>
      </c>
      <c r="T48" s="7" t="str">
        <f>IF(複数棟入力用フォーム!T56="","",複数棟入力用フォーム!T56)</f>
        <v/>
      </c>
      <c r="U48" s="7" t="str">
        <f>IF(複数棟入力用フォーム!U56="","",複数棟入力用フォーム!U56)</f>
        <v/>
      </c>
      <c r="V48" s="7" t="str">
        <f>IF(複数棟入力用フォーム!V56="","",複数棟入力用フォーム!V56)</f>
        <v/>
      </c>
      <c r="W48" s="7" t="str">
        <f>IF(複数棟入力用フォーム!W56="","",複数棟入力用フォーム!W56)</f>
        <v/>
      </c>
      <c r="X48" s="7" t="str">
        <f>IF(複数棟入力用フォーム!X56="","",複数棟入力用フォーム!X56)</f>
        <v/>
      </c>
      <c r="Y48" s="7" t="str">
        <f>IF(複数棟入力用フォーム!Y56="","",複数棟入力用フォーム!Y56)</f>
        <v/>
      </c>
      <c r="Z48" s="7" t="str">
        <f>IF(複数棟入力用フォーム!Z56="","",複数棟入力用フォーム!Z56)</f>
        <v/>
      </c>
      <c r="AA48" s="1" t="str">
        <f>IF(ISNUMBER(SEARCH("店舗",複数棟入力用フォーム!AA56)),1,"")</f>
        <v/>
      </c>
      <c r="AB48" s="1" t="str">
        <f>IF(ISNUMBER(SEARCH("事務所",複数棟入力用フォーム!AA56)),1,"")</f>
        <v/>
      </c>
      <c r="AC48" s="1" t="str">
        <f>IF(ISNUMBER(SEARCH("その他",複数棟入力用フォーム!AA56)),1,"")</f>
        <v/>
      </c>
      <c r="AD48" s="1" t="str">
        <f>IF(複数棟入力用フォーム!AB56="","",複数棟入力用フォーム!AB56)</f>
        <v/>
      </c>
      <c r="AE48" s="1" t="str">
        <f>IF(複数棟入力用フォーム!AC56="","",複数棟入力用フォーム!AC56)</f>
        <v/>
      </c>
      <c r="AF48" s="1" t="str">
        <f>IF(複数棟入力用フォーム!AD56="","",複数棟入力用フォーム!AD56)</f>
        <v/>
      </c>
      <c r="AG48" s="1" t="str">
        <f>IF(複数棟入力用フォーム!AE56="","",複数棟入力用フォーム!AE56)</f>
        <v/>
      </c>
      <c r="AH48" s="1" t="str">
        <f>IF(複数棟入力用フォーム!AF56="","",複数棟入力用フォーム!AF56)</f>
        <v/>
      </c>
      <c r="AI48" s="1" t="str">
        <f>IF(複数棟入力用フォーム!AG56="","",複数棟入力用フォーム!AG56)</f>
        <v/>
      </c>
      <c r="AJ48" s="1" t="str">
        <f>IF(複数棟入力用フォーム!AH56="","",複数棟入力用フォーム!AH56)</f>
        <v/>
      </c>
      <c r="AK48" s="1" t="str">
        <f>IF(複数棟入力用フォーム!AI56="","",複数棟入力用フォーム!AI56)</f>
        <v/>
      </c>
      <c r="AL48" s="1" t="str">
        <f>IF(複数棟入力用フォーム!AJ56="","",複数棟入力用フォーム!AJ56)</f>
        <v/>
      </c>
      <c r="AM48" s="1" t="str">
        <f>IF(複数棟入力用フォーム!AK56="","",複数棟入力用フォーム!AK56)</f>
        <v/>
      </c>
      <c r="AN48" s="1" t="str">
        <f>IF(複数棟入力用フォーム!AL56="","",複数棟入力用フォーム!AL56)</f>
        <v/>
      </c>
      <c r="AO48" s="1" t="str">
        <f>IF(複数棟入力用フォーム!AM56="","",複数棟入力用フォーム!AM56)</f>
        <v/>
      </c>
      <c r="AP48" s="1" t="str">
        <f>IF(複数棟入力用フォーム!AN56="","",複数棟入力用フォーム!AN56)</f>
        <v/>
      </c>
      <c r="AQ48" s="1" t="str">
        <f>IF(複数棟入力用フォーム!AO56="","",複数棟入力用フォーム!AO56)</f>
        <v/>
      </c>
      <c r="AR48" s="1" t="str">
        <f>IF(複数棟入力用フォーム!AP56="管理組合",1,"")</f>
        <v/>
      </c>
      <c r="AS48" s="1" t="str">
        <f>IF(複数棟入力用フォーム!AP56="管理組合法人",1,"")</f>
        <v/>
      </c>
      <c r="AT48" s="1" t="str">
        <f>IF(複数棟入力用フォーム!AQ56="","",複数棟入力用フォーム!AQ56)</f>
        <v/>
      </c>
      <c r="AU48" s="1" t="str">
        <f>IF(複数棟入力用フォーム!AR56="区分所有者",1,"")</f>
        <v/>
      </c>
      <c r="AV48" s="1" t="str">
        <f>IF(複数棟入力用フォーム!AR56="管理会社",1,"")</f>
        <v/>
      </c>
      <c r="AW48" s="1" t="str">
        <f>IF(複数棟入力用フォーム!AR56="その他の専門家",1,"")</f>
        <v/>
      </c>
      <c r="AX48" s="1" t="str">
        <f>IF(複数棟入力用フォーム!AS56="","",複数棟入力用フォーム!AS56)</f>
        <v/>
      </c>
      <c r="AY48" s="1" t="str">
        <f>IF(複数棟入力用フォーム!AT56="","",複数棟入力用フォーム!AT56)</f>
        <v/>
      </c>
      <c r="AZ48" s="1" t="str">
        <f>IF(複数棟入力用フォーム!AU56="区分所有者",1,"")</f>
        <v/>
      </c>
      <c r="BA48" s="1" t="str">
        <f>IF(複数棟入力用フォーム!AU56="外部専門家",1,"")</f>
        <v/>
      </c>
      <c r="BB48" s="1" t="str">
        <f>IF(複数棟入力用フォーム!AU56="不明",1,"")</f>
        <v/>
      </c>
      <c r="BC48" s="1" t="str">
        <f>IF(複数棟入力用フォーム!AV56="","",複数棟入力用フォーム!AV56)</f>
        <v/>
      </c>
      <c r="BD48" s="1" t="str">
        <f>IF(複数棟入力用フォーム!AW56="","",複数棟入力用フォーム!AW56)</f>
        <v/>
      </c>
      <c r="BE48" s="1" t="str">
        <f>IF(複数棟入力用フォーム!AX56="","",複数棟入力用フォーム!AX56)</f>
        <v/>
      </c>
      <c r="BF48" s="1" t="str">
        <f>IF(複数棟入力用フォーム!AY56="","",複数棟入力用フォーム!AY56)</f>
        <v/>
      </c>
      <c r="BG48" s="1" t="str">
        <f>IF(複数棟入力用フォーム!AZ56="","",複数棟入力用フォーム!AZ56)</f>
        <v/>
      </c>
      <c r="BH48" s="1" t="str">
        <f>IF(複数棟入力用フォーム!BA56="","",複数棟入力用フォーム!BA56)</f>
        <v/>
      </c>
      <c r="BI48" s="1" t="str">
        <f>IF(複数棟入力用フォーム!BB56="","",複数棟入力用フォーム!BB56)</f>
        <v/>
      </c>
      <c r="BJ48" s="1" t="str">
        <f>IF(複数棟入力用フォーム!BC56="","",複数棟入力用フォーム!BC56)</f>
        <v/>
      </c>
      <c r="BK48" s="1" t="str">
        <f>IF(複数棟入力用フォーム!BD56="","",複数棟入力用フォーム!BD56)</f>
        <v/>
      </c>
      <c r="BL48" s="1" t="str">
        <f>IF(複数棟入力用フォーム!BE56="","",複数棟入力用フォーム!BE56)</f>
        <v/>
      </c>
      <c r="BM48" s="1" t="str">
        <f>IF(複数棟入力用フォーム!BF56="","",複数棟入力用フォーム!BF56)</f>
        <v/>
      </c>
      <c r="BN48" s="1" t="str">
        <f>IF(複数棟入力用フォーム!BG56="均等積立方式",1,"")</f>
        <v/>
      </c>
      <c r="BO48" s="1" t="str">
        <f>IF(複数棟入力用フォーム!BG56="段階増額積立方式",1,"")</f>
        <v/>
      </c>
      <c r="BP48" s="1" t="str">
        <f>IF(複数棟入力用フォーム!BG56="その他",1,"")</f>
        <v/>
      </c>
      <c r="BQ48" s="1" t="str">
        <f>IF(複数棟入力用フォーム!BG56="不明",1,"")</f>
        <v/>
      </c>
      <c r="BR48" s="1" t="str">
        <f>IF(複数棟入力用フォーム!BH56="","",複数棟入力用フォーム!BH56)</f>
        <v/>
      </c>
      <c r="BS48" s="1" t="str">
        <f>IF(複数棟入力用フォーム!BI56="","",複数棟入力用フォーム!BI56)</f>
        <v/>
      </c>
      <c r="BT48" s="1" t="str">
        <f>IF(複数棟入力用フォーム!BJ56="","",複数棟入力用フォーム!BJ56)</f>
        <v/>
      </c>
      <c r="BU48" s="1" t="str">
        <f>IF(複数棟入力用フォーム!BK56="","",複数棟入力用フォーム!BK56)</f>
        <v/>
      </c>
      <c r="BV48" s="1" t="str">
        <f>IF(複数棟入力用フォーム!BL56="","",複数棟入力用フォーム!BL56)</f>
        <v/>
      </c>
      <c r="BW48" s="1" t="str">
        <f>IF(複数棟入力用フォーム!BM56="","",複数棟入力用フォーム!BM56)</f>
        <v/>
      </c>
      <c r="BX48" s="1" t="str">
        <f>IF(複数棟入力用フォーム!BN56="","",複数棟入力用フォーム!BN56)</f>
        <v/>
      </c>
      <c r="BY48" s="1" t="str">
        <f>IF(複数棟入力用フォーム!BO56="得ている",1,"")</f>
        <v/>
      </c>
      <c r="BZ48" s="1" t="str">
        <f>IF(複数棟入力用フォーム!BO56="得ていない",1,"")</f>
        <v/>
      </c>
      <c r="CA48" s="1" t="str">
        <f>IF(複数棟入力用フォーム!BO56="不明",1,"")</f>
        <v/>
      </c>
      <c r="CB48" s="1" t="str">
        <f>IF(複数棟入力用フォーム!BP56="","",複数棟入力用フォーム!BP56)</f>
        <v/>
      </c>
      <c r="CC48" s="1" t="str">
        <f>IF(複数棟入力用フォーム!BQ56="","",複数棟入力用フォーム!BQ56)</f>
        <v/>
      </c>
      <c r="CD48" s="1" t="str">
        <f>IF(複数棟入力用フォーム!BR56="","",複数棟入力用フォーム!BR56)</f>
        <v/>
      </c>
      <c r="CE48" s="1" t="str">
        <f>IF(複数棟入力用フォーム!BS56="","",複数棟入力用フォーム!BS56)</f>
        <v/>
      </c>
      <c r="CF48" s="1" t="str">
        <f>IF(複数棟入力用フォーム!BT56="実施済",1,"")</f>
        <v/>
      </c>
      <c r="CG48" s="1" t="str">
        <f>IF(複数棟入力用フォーム!BT56="未実施",1,"")</f>
        <v/>
      </c>
      <c r="CH48" s="1" t="str">
        <f>IF(複数棟入力用フォーム!BT56="不明",1,"")</f>
        <v/>
      </c>
      <c r="CI48" s="1" t="str">
        <f>IF(複数棟入力用フォーム!BU56="耐震性あり",1,"")</f>
        <v/>
      </c>
      <c r="CJ48" s="1" t="str">
        <f>IF(複数棟入力用フォーム!BU56="耐震性なし",1,"")</f>
        <v/>
      </c>
      <c r="CK48" s="1" t="str">
        <f>IF(複数棟入力用フォーム!BU56="不明",1,"")</f>
        <v/>
      </c>
      <c r="CL48" s="1" t="str">
        <f>IF(複数棟入力用フォーム!BV56="実施済",1,"")</f>
        <v/>
      </c>
      <c r="CM48" s="1" t="str">
        <f>IF(複数棟入力用フォーム!BV56="未実施",1,"")</f>
        <v/>
      </c>
      <c r="CN48" s="1" t="str">
        <f>IF(複数棟入力用フォーム!BV56="不明",1,"")</f>
        <v/>
      </c>
      <c r="CO48" s="1" t="str">
        <f>IF(複数棟入力用フォーム!BW56="","",複数棟入力用フォーム!BW56)</f>
        <v/>
      </c>
      <c r="CP48" s="1" t="str">
        <f>IF(複数棟入力用フォーム!BX56="","",複数棟入力用フォーム!BX56)</f>
        <v/>
      </c>
      <c r="CQ48" s="1" t="str">
        <f>IF(複数棟入力用フォーム!BY56="","",複数棟入力用フォーム!BY56)</f>
        <v/>
      </c>
      <c r="CR48" s="1" t="str">
        <f>IF(複数棟入力用フォーム!BZ56="","",複数棟入力用フォーム!BZ56)</f>
        <v/>
      </c>
      <c r="CS48" s="1" t="str">
        <f>IF(複数棟入力用フォーム!CA56="","",複数棟入力用フォーム!CA56)</f>
        <v/>
      </c>
      <c r="CT48" s="1" t="str">
        <f>IF(複数棟入力用フォーム!CB56="","",複数棟入力用フォーム!CB56)</f>
        <v/>
      </c>
      <c r="CU48" s="1" t="str">
        <f>IF(複数棟入力用フォーム!CC56="","",複数棟入力用フォーム!CC56)</f>
        <v/>
      </c>
      <c r="CV48" s="1" t="str">
        <f>IF(複数棟入力用フォーム!CD56="","",複数棟入力用フォーム!CD56)</f>
        <v/>
      </c>
      <c r="CW48" s="1" t="str">
        <f>IF(複数棟入力用フォーム!CE56="","",複数棟入力用フォーム!CE56)</f>
        <v/>
      </c>
      <c r="CX48" s="1" t="str">
        <f>IF(複数棟入力用フォーム!CF56="","",複数棟入力用フォーム!CF56)</f>
        <v/>
      </c>
      <c r="CY48" s="1" t="str">
        <f>IF(複数棟入力用フォーム!CG56="","",複数棟入力用フォーム!CG56)</f>
        <v/>
      </c>
      <c r="CZ48" s="1" t="str">
        <f>IF(複数棟入力用フォーム!CH56="","",複数棟入力用フォーム!CH56)</f>
        <v/>
      </c>
      <c r="DA48" s="1" t="str">
        <f>IF(複数棟入力用フォーム!CI56="","",複数棟入力用フォーム!CI56)</f>
        <v/>
      </c>
      <c r="DB48" s="1" t="str">
        <f>IF(複数棟入力用フォーム!CJ56="","",複数棟入力用フォーム!CJ56)</f>
        <v/>
      </c>
      <c r="DC48" s="1" t="str">
        <f>IF(複数棟入力用フォーム!CK56="","",複数棟入力用フォーム!CK56)</f>
        <v/>
      </c>
      <c r="DD48" s="1" t="str">
        <f>IF(複数棟入力用フォーム!CL56="","",複数棟入力用フォーム!CL56)</f>
        <v/>
      </c>
      <c r="DE48" s="1" t="str">
        <f>IF(複数棟入力用フォーム!CM56="","",複数棟入力用フォーム!CM56)</f>
        <v/>
      </c>
      <c r="DF48" s="1" t="str">
        <f>IF(複数棟入力用フォーム!CN56="","",複数棟入力用フォーム!CN56)</f>
        <v/>
      </c>
      <c r="DG48" s="1" t="str">
        <f>IF(複数棟入力用フォーム!CO56="","",複数棟入力用フォーム!CO56)</f>
        <v/>
      </c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</row>
    <row r="49" spans="1:145">
      <c r="A49" s="16" t="str" cm="1">
        <f t="array" ref="A49">IF(SUMPRODUCT(--(B49:DG49&lt;&gt;""))=0,"",複数棟入力用フォーム!$B$3)</f>
        <v/>
      </c>
      <c r="B49" s="7" t="str">
        <f>IF(複数棟入力用フォーム!B57="","",複数棟入力用フォーム!B57)</f>
        <v/>
      </c>
      <c r="C49" s="7" t="str">
        <f>IF(複数棟入力用フォーム!C57="","",複数棟入力用フォーム!C57)</f>
        <v/>
      </c>
      <c r="D49" s="7" t="str">
        <f>IF(複数棟入力用フォーム!D57="","",複数棟入力用フォーム!D57)</f>
        <v/>
      </c>
      <c r="E49" s="7" t="str">
        <f>IF(複数棟入力用フォーム!E57="","",複数棟入力用フォーム!E57)</f>
        <v/>
      </c>
      <c r="F49" s="7" t="str">
        <f>IF(複数棟入力用フォーム!F57="","",複数棟入力用フォーム!F57)</f>
        <v/>
      </c>
      <c r="G49" s="7" t="str">
        <f>IF(複数棟入力用フォーム!G57="","",複数棟入力用フォーム!G57)</f>
        <v/>
      </c>
      <c r="H49" s="7" t="str">
        <f>IF(複数棟入力用フォーム!H57="","",複数棟入力用フォーム!H57)</f>
        <v/>
      </c>
      <c r="I49" s="7" t="str">
        <f>IF(複数棟入力用フォーム!I57="","",複数棟入力用フォーム!I57)</f>
        <v/>
      </c>
      <c r="J49" s="7" t="str">
        <f>IF(複数棟入力用フォーム!J57="","",複数棟入力用フォーム!J57)</f>
        <v/>
      </c>
      <c r="K49" s="7" t="str">
        <f>IF(複数棟入力用フォーム!K57="","",複数棟入力用フォーム!K57)</f>
        <v/>
      </c>
      <c r="L49" s="7" t="str">
        <f>IF(複数棟入力用フォーム!L57="","",複数棟入力用フォーム!L57)</f>
        <v/>
      </c>
      <c r="M49" s="7" t="str">
        <f>IF(複数棟入力用フォーム!M57="","",複数棟入力用フォーム!M57)</f>
        <v/>
      </c>
      <c r="N49" s="7" t="str">
        <f>IF(複数棟入力用フォーム!N57="","",複数棟入力用フォーム!N57)</f>
        <v/>
      </c>
      <c r="O49" s="7" t="str">
        <f>IF(複数棟入力用フォーム!O57="","",複数棟入力用フォーム!O57)</f>
        <v/>
      </c>
      <c r="P49" s="7" t="str">
        <f>IF(複数棟入力用フォーム!P57="","",複数棟入力用フォーム!P57)</f>
        <v/>
      </c>
      <c r="Q49" s="7" t="str">
        <f>IF(複数棟入力用フォーム!Q57="","",複数棟入力用フォーム!Q57)</f>
        <v/>
      </c>
      <c r="R49" s="7" t="str">
        <f>IF(複数棟入力用フォーム!R57="","",複数棟入力用フォーム!R57)</f>
        <v/>
      </c>
      <c r="S49" s="7" t="str">
        <f>IF(複数棟入力用フォーム!S57="","",複数棟入力用フォーム!S57)</f>
        <v/>
      </c>
      <c r="T49" s="7" t="str">
        <f>IF(複数棟入力用フォーム!T57="","",複数棟入力用フォーム!T57)</f>
        <v/>
      </c>
      <c r="U49" s="7" t="str">
        <f>IF(複数棟入力用フォーム!U57="","",複数棟入力用フォーム!U57)</f>
        <v/>
      </c>
      <c r="V49" s="7" t="str">
        <f>IF(複数棟入力用フォーム!V57="","",複数棟入力用フォーム!V57)</f>
        <v/>
      </c>
      <c r="W49" s="7" t="str">
        <f>IF(複数棟入力用フォーム!W57="","",複数棟入力用フォーム!W57)</f>
        <v/>
      </c>
      <c r="X49" s="7" t="str">
        <f>IF(複数棟入力用フォーム!X57="","",複数棟入力用フォーム!X57)</f>
        <v/>
      </c>
      <c r="Y49" s="7" t="str">
        <f>IF(複数棟入力用フォーム!Y57="","",複数棟入力用フォーム!Y57)</f>
        <v/>
      </c>
      <c r="Z49" s="7" t="str">
        <f>IF(複数棟入力用フォーム!Z57="","",複数棟入力用フォーム!Z57)</f>
        <v/>
      </c>
      <c r="AA49" s="1" t="str">
        <f>IF(ISNUMBER(SEARCH("店舗",複数棟入力用フォーム!AA57)),1,"")</f>
        <v/>
      </c>
      <c r="AB49" s="1" t="str">
        <f>IF(ISNUMBER(SEARCH("事務所",複数棟入力用フォーム!AA57)),1,"")</f>
        <v/>
      </c>
      <c r="AC49" s="1" t="str">
        <f>IF(ISNUMBER(SEARCH("その他",複数棟入力用フォーム!AA57)),1,"")</f>
        <v/>
      </c>
      <c r="AD49" s="1" t="str">
        <f>IF(複数棟入力用フォーム!AB57="","",複数棟入力用フォーム!AB57)</f>
        <v/>
      </c>
      <c r="AE49" s="1" t="str">
        <f>IF(複数棟入力用フォーム!AC57="","",複数棟入力用フォーム!AC57)</f>
        <v/>
      </c>
      <c r="AF49" s="1" t="str">
        <f>IF(複数棟入力用フォーム!AD57="","",複数棟入力用フォーム!AD57)</f>
        <v/>
      </c>
      <c r="AG49" s="1" t="str">
        <f>IF(複数棟入力用フォーム!AE57="","",複数棟入力用フォーム!AE57)</f>
        <v/>
      </c>
      <c r="AH49" s="1" t="str">
        <f>IF(複数棟入力用フォーム!AF57="","",複数棟入力用フォーム!AF57)</f>
        <v/>
      </c>
      <c r="AI49" s="1" t="str">
        <f>IF(複数棟入力用フォーム!AG57="","",複数棟入力用フォーム!AG57)</f>
        <v/>
      </c>
      <c r="AJ49" s="1" t="str">
        <f>IF(複数棟入力用フォーム!AH57="","",複数棟入力用フォーム!AH57)</f>
        <v/>
      </c>
      <c r="AK49" s="1" t="str">
        <f>IF(複数棟入力用フォーム!AI57="","",複数棟入力用フォーム!AI57)</f>
        <v/>
      </c>
      <c r="AL49" s="1" t="str">
        <f>IF(複数棟入力用フォーム!AJ57="","",複数棟入力用フォーム!AJ57)</f>
        <v/>
      </c>
      <c r="AM49" s="1" t="str">
        <f>IF(複数棟入力用フォーム!AK57="","",複数棟入力用フォーム!AK57)</f>
        <v/>
      </c>
      <c r="AN49" s="1" t="str">
        <f>IF(複数棟入力用フォーム!AL57="","",複数棟入力用フォーム!AL57)</f>
        <v/>
      </c>
      <c r="AO49" s="1" t="str">
        <f>IF(複数棟入力用フォーム!AM57="","",複数棟入力用フォーム!AM57)</f>
        <v/>
      </c>
      <c r="AP49" s="1" t="str">
        <f>IF(複数棟入力用フォーム!AN57="","",複数棟入力用フォーム!AN57)</f>
        <v/>
      </c>
      <c r="AQ49" s="1" t="str">
        <f>IF(複数棟入力用フォーム!AO57="","",複数棟入力用フォーム!AO57)</f>
        <v/>
      </c>
      <c r="AR49" s="1" t="str">
        <f>IF(複数棟入力用フォーム!AP57="管理組合",1,"")</f>
        <v/>
      </c>
      <c r="AS49" s="1" t="str">
        <f>IF(複数棟入力用フォーム!AP57="管理組合法人",1,"")</f>
        <v/>
      </c>
      <c r="AT49" s="1" t="str">
        <f>IF(複数棟入力用フォーム!AQ57="","",複数棟入力用フォーム!AQ57)</f>
        <v/>
      </c>
      <c r="AU49" s="1" t="str">
        <f>IF(複数棟入力用フォーム!AR57="区分所有者",1,"")</f>
        <v/>
      </c>
      <c r="AV49" s="1" t="str">
        <f>IF(複数棟入力用フォーム!AR57="管理会社",1,"")</f>
        <v/>
      </c>
      <c r="AW49" s="1" t="str">
        <f>IF(複数棟入力用フォーム!AR57="その他の専門家",1,"")</f>
        <v/>
      </c>
      <c r="AX49" s="1" t="str">
        <f>IF(複数棟入力用フォーム!AS57="","",複数棟入力用フォーム!AS57)</f>
        <v/>
      </c>
      <c r="AY49" s="1" t="str">
        <f>IF(複数棟入力用フォーム!AT57="","",複数棟入力用フォーム!AT57)</f>
        <v/>
      </c>
      <c r="AZ49" s="1" t="str">
        <f>IF(複数棟入力用フォーム!AU57="区分所有者",1,"")</f>
        <v/>
      </c>
      <c r="BA49" s="1" t="str">
        <f>IF(複数棟入力用フォーム!AU57="外部専門家",1,"")</f>
        <v/>
      </c>
      <c r="BB49" s="1" t="str">
        <f>IF(複数棟入力用フォーム!AU57="不明",1,"")</f>
        <v/>
      </c>
      <c r="BC49" s="1" t="str">
        <f>IF(複数棟入力用フォーム!AV57="","",複数棟入力用フォーム!AV57)</f>
        <v/>
      </c>
      <c r="BD49" s="1" t="str">
        <f>IF(複数棟入力用フォーム!AW57="","",複数棟入力用フォーム!AW57)</f>
        <v/>
      </c>
      <c r="BE49" s="1" t="str">
        <f>IF(複数棟入力用フォーム!AX57="","",複数棟入力用フォーム!AX57)</f>
        <v/>
      </c>
      <c r="BF49" s="1" t="str">
        <f>IF(複数棟入力用フォーム!AY57="","",複数棟入力用フォーム!AY57)</f>
        <v/>
      </c>
      <c r="BG49" s="1" t="str">
        <f>IF(複数棟入力用フォーム!AZ57="","",複数棟入力用フォーム!AZ57)</f>
        <v/>
      </c>
      <c r="BH49" s="1" t="str">
        <f>IF(複数棟入力用フォーム!BA57="","",複数棟入力用フォーム!BA57)</f>
        <v/>
      </c>
      <c r="BI49" s="1" t="str">
        <f>IF(複数棟入力用フォーム!BB57="","",複数棟入力用フォーム!BB57)</f>
        <v/>
      </c>
      <c r="BJ49" s="1" t="str">
        <f>IF(複数棟入力用フォーム!BC57="","",複数棟入力用フォーム!BC57)</f>
        <v/>
      </c>
      <c r="BK49" s="1" t="str">
        <f>IF(複数棟入力用フォーム!BD57="","",複数棟入力用フォーム!BD57)</f>
        <v/>
      </c>
      <c r="BL49" s="1" t="str">
        <f>IF(複数棟入力用フォーム!BE57="","",複数棟入力用フォーム!BE57)</f>
        <v/>
      </c>
      <c r="BM49" s="1" t="str">
        <f>IF(複数棟入力用フォーム!BF57="","",複数棟入力用フォーム!BF57)</f>
        <v/>
      </c>
      <c r="BN49" s="1" t="str">
        <f>IF(複数棟入力用フォーム!BG57="均等積立方式",1,"")</f>
        <v/>
      </c>
      <c r="BO49" s="1" t="str">
        <f>IF(複数棟入力用フォーム!BG57="段階増額積立方式",1,"")</f>
        <v/>
      </c>
      <c r="BP49" s="1" t="str">
        <f>IF(複数棟入力用フォーム!BG57="その他",1,"")</f>
        <v/>
      </c>
      <c r="BQ49" s="1" t="str">
        <f>IF(複数棟入力用フォーム!BG57="不明",1,"")</f>
        <v/>
      </c>
      <c r="BR49" s="1" t="str">
        <f>IF(複数棟入力用フォーム!BH57="","",複数棟入力用フォーム!BH57)</f>
        <v/>
      </c>
      <c r="BS49" s="1" t="str">
        <f>IF(複数棟入力用フォーム!BI57="","",複数棟入力用フォーム!BI57)</f>
        <v/>
      </c>
      <c r="BT49" s="1" t="str">
        <f>IF(複数棟入力用フォーム!BJ57="","",複数棟入力用フォーム!BJ57)</f>
        <v/>
      </c>
      <c r="BU49" s="1" t="str">
        <f>IF(複数棟入力用フォーム!BK57="","",複数棟入力用フォーム!BK57)</f>
        <v/>
      </c>
      <c r="BV49" s="1" t="str">
        <f>IF(複数棟入力用フォーム!BL57="","",複数棟入力用フォーム!BL57)</f>
        <v/>
      </c>
      <c r="BW49" s="1" t="str">
        <f>IF(複数棟入力用フォーム!BM57="","",複数棟入力用フォーム!BM57)</f>
        <v/>
      </c>
      <c r="BX49" s="1" t="str">
        <f>IF(複数棟入力用フォーム!BN57="","",複数棟入力用フォーム!BN57)</f>
        <v/>
      </c>
      <c r="BY49" s="1" t="str">
        <f>IF(複数棟入力用フォーム!BO57="得ている",1,"")</f>
        <v/>
      </c>
      <c r="BZ49" s="1" t="str">
        <f>IF(複数棟入力用フォーム!BO57="得ていない",1,"")</f>
        <v/>
      </c>
      <c r="CA49" s="1" t="str">
        <f>IF(複数棟入力用フォーム!BO57="不明",1,"")</f>
        <v/>
      </c>
      <c r="CB49" s="1" t="str">
        <f>IF(複数棟入力用フォーム!BP57="","",複数棟入力用フォーム!BP57)</f>
        <v/>
      </c>
      <c r="CC49" s="1" t="str">
        <f>IF(複数棟入力用フォーム!BQ57="","",複数棟入力用フォーム!BQ57)</f>
        <v/>
      </c>
      <c r="CD49" s="1" t="str">
        <f>IF(複数棟入力用フォーム!BR57="","",複数棟入力用フォーム!BR57)</f>
        <v/>
      </c>
      <c r="CE49" s="1" t="str">
        <f>IF(複数棟入力用フォーム!BS57="","",複数棟入力用フォーム!BS57)</f>
        <v/>
      </c>
      <c r="CF49" s="1" t="str">
        <f>IF(複数棟入力用フォーム!BT57="実施済",1,"")</f>
        <v/>
      </c>
      <c r="CG49" s="1" t="str">
        <f>IF(複数棟入力用フォーム!BT57="未実施",1,"")</f>
        <v/>
      </c>
      <c r="CH49" s="1" t="str">
        <f>IF(複数棟入力用フォーム!BT57="不明",1,"")</f>
        <v/>
      </c>
      <c r="CI49" s="1" t="str">
        <f>IF(複数棟入力用フォーム!BU57="耐震性あり",1,"")</f>
        <v/>
      </c>
      <c r="CJ49" s="1" t="str">
        <f>IF(複数棟入力用フォーム!BU57="耐震性なし",1,"")</f>
        <v/>
      </c>
      <c r="CK49" s="1" t="str">
        <f>IF(複数棟入力用フォーム!BU57="不明",1,"")</f>
        <v/>
      </c>
      <c r="CL49" s="1" t="str">
        <f>IF(複数棟入力用フォーム!BV57="実施済",1,"")</f>
        <v/>
      </c>
      <c r="CM49" s="1" t="str">
        <f>IF(複数棟入力用フォーム!BV57="未実施",1,"")</f>
        <v/>
      </c>
      <c r="CN49" s="1" t="str">
        <f>IF(複数棟入力用フォーム!BV57="不明",1,"")</f>
        <v/>
      </c>
      <c r="CO49" s="1" t="str">
        <f>IF(複数棟入力用フォーム!BW57="","",複数棟入力用フォーム!BW57)</f>
        <v/>
      </c>
      <c r="CP49" s="1" t="str">
        <f>IF(複数棟入力用フォーム!BX57="","",複数棟入力用フォーム!BX57)</f>
        <v/>
      </c>
      <c r="CQ49" s="1" t="str">
        <f>IF(複数棟入力用フォーム!BY57="","",複数棟入力用フォーム!BY57)</f>
        <v/>
      </c>
      <c r="CR49" s="1" t="str">
        <f>IF(複数棟入力用フォーム!BZ57="","",複数棟入力用フォーム!BZ57)</f>
        <v/>
      </c>
      <c r="CS49" s="1" t="str">
        <f>IF(複数棟入力用フォーム!CA57="","",複数棟入力用フォーム!CA57)</f>
        <v/>
      </c>
      <c r="CT49" s="1" t="str">
        <f>IF(複数棟入力用フォーム!CB57="","",複数棟入力用フォーム!CB57)</f>
        <v/>
      </c>
      <c r="CU49" s="1" t="str">
        <f>IF(複数棟入力用フォーム!CC57="","",複数棟入力用フォーム!CC57)</f>
        <v/>
      </c>
      <c r="CV49" s="1" t="str">
        <f>IF(複数棟入力用フォーム!CD57="","",複数棟入力用フォーム!CD57)</f>
        <v/>
      </c>
      <c r="CW49" s="1" t="str">
        <f>IF(複数棟入力用フォーム!CE57="","",複数棟入力用フォーム!CE57)</f>
        <v/>
      </c>
      <c r="CX49" s="1" t="str">
        <f>IF(複数棟入力用フォーム!CF57="","",複数棟入力用フォーム!CF57)</f>
        <v/>
      </c>
      <c r="CY49" s="1" t="str">
        <f>IF(複数棟入力用フォーム!CG57="","",複数棟入力用フォーム!CG57)</f>
        <v/>
      </c>
      <c r="CZ49" s="1" t="str">
        <f>IF(複数棟入力用フォーム!CH57="","",複数棟入力用フォーム!CH57)</f>
        <v/>
      </c>
      <c r="DA49" s="1" t="str">
        <f>IF(複数棟入力用フォーム!CI57="","",複数棟入力用フォーム!CI57)</f>
        <v/>
      </c>
      <c r="DB49" s="1" t="str">
        <f>IF(複数棟入力用フォーム!CJ57="","",複数棟入力用フォーム!CJ57)</f>
        <v/>
      </c>
      <c r="DC49" s="1" t="str">
        <f>IF(複数棟入力用フォーム!CK57="","",複数棟入力用フォーム!CK57)</f>
        <v/>
      </c>
      <c r="DD49" s="1" t="str">
        <f>IF(複数棟入力用フォーム!CL57="","",複数棟入力用フォーム!CL57)</f>
        <v/>
      </c>
      <c r="DE49" s="1" t="str">
        <f>IF(複数棟入力用フォーム!CM57="","",複数棟入力用フォーム!CM57)</f>
        <v/>
      </c>
      <c r="DF49" s="1" t="str">
        <f>IF(複数棟入力用フォーム!CN57="","",複数棟入力用フォーム!CN57)</f>
        <v/>
      </c>
      <c r="DG49" s="1" t="str">
        <f>IF(複数棟入力用フォーム!CO57="","",複数棟入力用フォーム!CO57)</f>
        <v/>
      </c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</row>
    <row r="50" spans="1:145">
      <c r="A50" s="16" t="str" cm="1">
        <f t="array" ref="A50">IF(SUMPRODUCT(--(B50:DG50&lt;&gt;""))=0,"",複数棟入力用フォーム!$B$3)</f>
        <v/>
      </c>
      <c r="B50" s="7" t="str">
        <f>IF(複数棟入力用フォーム!B58="","",複数棟入力用フォーム!B58)</f>
        <v/>
      </c>
      <c r="C50" s="7" t="str">
        <f>IF(複数棟入力用フォーム!C58="","",複数棟入力用フォーム!C58)</f>
        <v/>
      </c>
      <c r="D50" s="7" t="str">
        <f>IF(複数棟入力用フォーム!D58="","",複数棟入力用フォーム!D58)</f>
        <v/>
      </c>
      <c r="E50" s="7" t="str">
        <f>IF(複数棟入力用フォーム!E58="","",複数棟入力用フォーム!E58)</f>
        <v/>
      </c>
      <c r="F50" s="7" t="str">
        <f>IF(複数棟入力用フォーム!F58="","",複数棟入力用フォーム!F58)</f>
        <v/>
      </c>
      <c r="G50" s="7" t="str">
        <f>IF(複数棟入力用フォーム!G58="","",複数棟入力用フォーム!G58)</f>
        <v/>
      </c>
      <c r="H50" s="7" t="str">
        <f>IF(複数棟入力用フォーム!H58="","",複数棟入力用フォーム!H58)</f>
        <v/>
      </c>
      <c r="I50" s="7" t="str">
        <f>IF(複数棟入力用フォーム!I58="","",複数棟入力用フォーム!I58)</f>
        <v/>
      </c>
      <c r="J50" s="7" t="str">
        <f>IF(複数棟入力用フォーム!J58="","",複数棟入力用フォーム!J58)</f>
        <v/>
      </c>
      <c r="K50" s="7" t="str">
        <f>IF(複数棟入力用フォーム!K58="","",複数棟入力用フォーム!K58)</f>
        <v/>
      </c>
      <c r="L50" s="7" t="str">
        <f>IF(複数棟入力用フォーム!L58="","",複数棟入力用フォーム!L58)</f>
        <v/>
      </c>
      <c r="M50" s="7" t="str">
        <f>IF(複数棟入力用フォーム!M58="","",複数棟入力用フォーム!M58)</f>
        <v/>
      </c>
      <c r="N50" s="7" t="str">
        <f>IF(複数棟入力用フォーム!N58="","",複数棟入力用フォーム!N58)</f>
        <v/>
      </c>
      <c r="O50" s="7" t="str">
        <f>IF(複数棟入力用フォーム!O58="","",複数棟入力用フォーム!O58)</f>
        <v/>
      </c>
      <c r="P50" s="7" t="str">
        <f>IF(複数棟入力用フォーム!P58="","",複数棟入力用フォーム!P58)</f>
        <v/>
      </c>
      <c r="Q50" s="7" t="str">
        <f>IF(複数棟入力用フォーム!Q58="","",複数棟入力用フォーム!Q58)</f>
        <v/>
      </c>
      <c r="R50" s="7" t="str">
        <f>IF(複数棟入力用フォーム!R58="","",複数棟入力用フォーム!R58)</f>
        <v/>
      </c>
      <c r="S50" s="7" t="str">
        <f>IF(複数棟入力用フォーム!S58="","",複数棟入力用フォーム!S58)</f>
        <v/>
      </c>
      <c r="T50" s="7" t="str">
        <f>IF(複数棟入力用フォーム!T58="","",複数棟入力用フォーム!T58)</f>
        <v/>
      </c>
      <c r="U50" s="7" t="str">
        <f>IF(複数棟入力用フォーム!U58="","",複数棟入力用フォーム!U58)</f>
        <v/>
      </c>
      <c r="V50" s="7" t="str">
        <f>IF(複数棟入力用フォーム!V58="","",複数棟入力用フォーム!V58)</f>
        <v/>
      </c>
      <c r="W50" s="7" t="str">
        <f>IF(複数棟入力用フォーム!W58="","",複数棟入力用フォーム!W58)</f>
        <v/>
      </c>
      <c r="X50" s="7" t="str">
        <f>IF(複数棟入力用フォーム!X58="","",複数棟入力用フォーム!X58)</f>
        <v/>
      </c>
      <c r="Y50" s="7" t="str">
        <f>IF(複数棟入力用フォーム!Y58="","",複数棟入力用フォーム!Y58)</f>
        <v/>
      </c>
      <c r="Z50" s="7" t="str">
        <f>IF(複数棟入力用フォーム!Z58="","",複数棟入力用フォーム!Z58)</f>
        <v/>
      </c>
      <c r="AA50" s="1" t="str">
        <f>IF(ISNUMBER(SEARCH("店舗",複数棟入力用フォーム!AA58)),1,"")</f>
        <v/>
      </c>
      <c r="AB50" s="1" t="str">
        <f>IF(ISNUMBER(SEARCH("事務所",複数棟入力用フォーム!AA58)),1,"")</f>
        <v/>
      </c>
      <c r="AC50" s="1" t="str">
        <f>IF(ISNUMBER(SEARCH("その他",複数棟入力用フォーム!AA58)),1,"")</f>
        <v/>
      </c>
      <c r="AD50" s="1" t="str">
        <f>IF(複数棟入力用フォーム!AB58="","",複数棟入力用フォーム!AB58)</f>
        <v/>
      </c>
      <c r="AE50" s="1" t="str">
        <f>IF(複数棟入力用フォーム!AC58="","",複数棟入力用フォーム!AC58)</f>
        <v/>
      </c>
      <c r="AF50" s="1" t="str">
        <f>IF(複数棟入力用フォーム!AD58="","",複数棟入力用フォーム!AD58)</f>
        <v/>
      </c>
      <c r="AG50" s="1" t="str">
        <f>IF(複数棟入力用フォーム!AE58="","",複数棟入力用フォーム!AE58)</f>
        <v/>
      </c>
      <c r="AH50" s="1" t="str">
        <f>IF(複数棟入力用フォーム!AF58="","",複数棟入力用フォーム!AF58)</f>
        <v/>
      </c>
      <c r="AI50" s="1" t="str">
        <f>IF(複数棟入力用フォーム!AG58="","",複数棟入力用フォーム!AG58)</f>
        <v/>
      </c>
      <c r="AJ50" s="1" t="str">
        <f>IF(複数棟入力用フォーム!AH58="","",複数棟入力用フォーム!AH58)</f>
        <v/>
      </c>
      <c r="AK50" s="1" t="str">
        <f>IF(複数棟入力用フォーム!AI58="","",複数棟入力用フォーム!AI58)</f>
        <v/>
      </c>
      <c r="AL50" s="1" t="str">
        <f>IF(複数棟入力用フォーム!AJ58="","",複数棟入力用フォーム!AJ58)</f>
        <v/>
      </c>
      <c r="AM50" s="1" t="str">
        <f>IF(複数棟入力用フォーム!AK58="","",複数棟入力用フォーム!AK58)</f>
        <v/>
      </c>
      <c r="AN50" s="1" t="str">
        <f>IF(複数棟入力用フォーム!AL58="","",複数棟入力用フォーム!AL58)</f>
        <v/>
      </c>
      <c r="AO50" s="1" t="str">
        <f>IF(複数棟入力用フォーム!AM58="","",複数棟入力用フォーム!AM58)</f>
        <v/>
      </c>
      <c r="AP50" s="1" t="str">
        <f>IF(複数棟入力用フォーム!AN58="","",複数棟入力用フォーム!AN58)</f>
        <v/>
      </c>
      <c r="AQ50" s="1" t="str">
        <f>IF(複数棟入力用フォーム!AO58="","",複数棟入力用フォーム!AO58)</f>
        <v/>
      </c>
      <c r="AR50" s="1" t="str">
        <f>IF(複数棟入力用フォーム!AP58="管理組合",1,"")</f>
        <v/>
      </c>
      <c r="AS50" s="1" t="str">
        <f>IF(複数棟入力用フォーム!AP58="管理組合法人",1,"")</f>
        <v/>
      </c>
      <c r="AT50" s="1" t="str">
        <f>IF(複数棟入力用フォーム!AQ58="","",複数棟入力用フォーム!AQ58)</f>
        <v/>
      </c>
      <c r="AU50" s="1" t="str">
        <f>IF(複数棟入力用フォーム!AR58="区分所有者",1,"")</f>
        <v/>
      </c>
      <c r="AV50" s="1" t="str">
        <f>IF(複数棟入力用フォーム!AR58="管理会社",1,"")</f>
        <v/>
      </c>
      <c r="AW50" s="1" t="str">
        <f>IF(複数棟入力用フォーム!AR58="その他の専門家",1,"")</f>
        <v/>
      </c>
      <c r="AX50" s="1" t="str">
        <f>IF(複数棟入力用フォーム!AS58="","",複数棟入力用フォーム!AS58)</f>
        <v/>
      </c>
      <c r="AY50" s="1" t="str">
        <f>IF(複数棟入力用フォーム!AT58="","",複数棟入力用フォーム!AT58)</f>
        <v/>
      </c>
      <c r="AZ50" s="1" t="str">
        <f>IF(複数棟入力用フォーム!AU58="区分所有者",1,"")</f>
        <v/>
      </c>
      <c r="BA50" s="1" t="str">
        <f>IF(複数棟入力用フォーム!AU58="外部専門家",1,"")</f>
        <v/>
      </c>
      <c r="BB50" s="1" t="str">
        <f>IF(複数棟入力用フォーム!AU58="不明",1,"")</f>
        <v/>
      </c>
      <c r="BC50" s="1" t="str">
        <f>IF(複数棟入力用フォーム!AV58="","",複数棟入力用フォーム!AV58)</f>
        <v/>
      </c>
      <c r="BD50" s="1" t="str">
        <f>IF(複数棟入力用フォーム!AW58="","",複数棟入力用フォーム!AW58)</f>
        <v/>
      </c>
      <c r="BE50" s="1" t="str">
        <f>IF(複数棟入力用フォーム!AX58="","",複数棟入力用フォーム!AX58)</f>
        <v/>
      </c>
      <c r="BF50" s="1" t="str">
        <f>IF(複数棟入力用フォーム!AY58="","",複数棟入力用フォーム!AY58)</f>
        <v/>
      </c>
      <c r="BG50" s="1" t="str">
        <f>IF(複数棟入力用フォーム!AZ58="","",複数棟入力用フォーム!AZ58)</f>
        <v/>
      </c>
      <c r="BH50" s="1" t="str">
        <f>IF(複数棟入力用フォーム!BA58="","",複数棟入力用フォーム!BA58)</f>
        <v/>
      </c>
      <c r="BI50" s="1" t="str">
        <f>IF(複数棟入力用フォーム!BB58="","",複数棟入力用フォーム!BB58)</f>
        <v/>
      </c>
      <c r="BJ50" s="1" t="str">
        <f>IF(複数棟入力用フォーム!BC58="","",複数棟入力用フォーム!BC58)</f>
        <v/>
      </c>
      <c r="BK50" s="1" t="str">
        <f>IF(複数棟入力用フォーム!BD58="","",複数棟入力用フォーム!BD58)</f>
        <v/>
      </c>
      <c r="BL50" s="1" t="str">
        <f>IF(複数棟入力用フォーム!BE58="","",複数棟入力用フォーム!BE58)</f>
        <v/>
      </c>
      <c r="BM50" s="1" t="str">
        <f>IF(複数棟入力用フォーム!BF58="","",複数棟入力用フォーム!BF58)</f>
        <v/>
      </c>
      <c r="BN50" s="1" t="str">
        <f>IF(複数棟入力用フォーム!BG58="均等積立方式",1,"")</f>
        <v/>
      </c>
      <c r="BO50" s="1" t="str">
        <f>IF(複数棟入力用フォーム!BG58="段階増額積立方式",1,"")</f>
        <v/>
      </c>
      <c r="BP50" s="1" t="str">
        <f>IF(複数棟入力用フォーム!BG58="その他",1,"")</f>
        <v/>
      </c>
      <c r="BQ50" s="1" t="str">
        <f>IF(複数棟入力用フォーム!BG58="不明",1,"")</f>
        <v/>
      </c>
      <c r="BR50" s="1" t="str">
        <f>IF(複数棟入力用フォーム!BH58="","",複数棟入力用フォーム!BH58)</f>
        <v/>
      </c>
      <c r="BS50" s="1" t="str">
        <f>IF(複数棟入力用フォーム!BI58="","",複数棟入力用フォーム!BI58)</f>
        <v/>
      </c>
      <c r="BT50" s="1" t="str">
        <f>IF(複数棟入力用フォーム!BJ58="","",複数棟入力用フォーム!BJ58)</f>
        <v/>
      </c>
      <c r="BU50" s="1" t="str">
        <f>IF(複数棟入力用フォーム!BK58="","",複数棟入力用フォーム!BK58)</f>
        <v/>
      </c>
      <c r="BV50" s="1" t="str">
        <f>IF(複数棟入力用フォーム!BL58="","",複数棟入力用フォーム!BL58)</f>
        <v/>
      </c>
      <c r="BW50" s="1" t="str">
        <f>IF(複数棟入力用フォーム!BM58="","",複数棟入力用フォーム!BM58)</f>
        <v/>
      </c>
      <c r="BX50" s="1" t="str">
        <f>IF(複数棟入力用フォーム!BN58="","",複数棟入力用フォーム!BN58)</f>
        <v/>
      </c>
      <c r="BY50" s="1" t="str">
        <f>IF(複数棟入力用フォーム!BO58="得ている",1,"")</f>
        <v/>
      </c>
      <c r="BZ50" s="1" t="str">
        <f>IF(複数棟入力用フォーム!BO58="得ていない",1,"")</f>
        <v/>
      </c>
      <c r="CA50" s="1" t="str">
        <f>IF(複数棟入力用フォーム!BO58="不明",1,"")</f>
        <v/>
      </c>
      <c r="CB50" s="1" t="str">
        <f>IF(複数棟入力用フォーム!BP58="","",複数棟入力用フォーム!BP58)</f>
        <v/>
      </c>
      <c r="CC50" s="1" t="str">
        <f>IF(複数棟入力用フォーム!BQ58="","",複数棟入力用フォーム!BQ58)</f>
        <v/>
      </c>
      <c r="CD50" s="1" t="str">
        <f>IF(複数棟入力用フォーム!BR58="","",複数棟入力用フォーム!BR58)</f>
        <v/>
      </c>
      <c r="CE50" s="1" t="str">
        <f>IF(複数棟入力用フォーム!BS58="","",複数棟入力用フォーム!BS58)</f>
        <v/>
      </c>
      <c r="CF50" s="1" t="str">
        <f>IF(複数棟入力用フォーム!BT58="実施済",1,"")</f>
        <v/>
      </c>
      <c r="CG50" s="1" t="str">
        <f>IF(複数棟入力用フォーム!BT58="未実施",1,"")</f>
        <v/>
      </c>
      <c r="CH50" s="1" t="str">
        <f>IF(複数棟入力用フォーム!BT58="不明",1,"")</f>
        <v/>
      </c>
      <c r="CI50" s="1" t="str">
        <f>IF(複数棟入力用フォーム!BU58="耐震性あり",1,"")</f>
        <v/>
      </c>
      <c r="CJ50" s="1" t="str">
        <f>IF(複数棟入力用フォーム!BU58="耐震性なし",1,"")</f>
        <v/>
      </c>
      <c r="CK50" s="1" t="str">
        <f>IF(複数棟入力用フォーム!BU58="不明",1,"")</f>
        <v/>
      </c>
      <c r="CL50" s="1" t="str">
        <f>IF(複数棟入力用フォーム!BV58="実施済",1,"")</f>
        <v/>
      </c>
      <c r="CM50" s="1" t="str">
        <f>IF(複数棟入力用フォーム!BV58="未実施",1,"")</f>
        <v/>
      </c>
      <c r="CN50" s="1" t="str">
        <f>IF(複数棟入力用フォーム!BV58="不明",1,"")</f>
        <v/>
      </c>
      <c r="CO50" s="1" t="str">
        <f>IF(複数棟入力用フォーム!BW58="","",複数棟入力用フォーム!BW58)</f>
        <v/>
      </c>
      <c r="CP50" s="1" t="str">
        <f>IF(複数棟入力用フォーム!BX58="","",複数棟入力用フォーム!BX58)</f>
        <v/>
      </c>
      <c r="CQ50" s="1" t="str">
        <f>IF(複数棟入力用フォーム!BY58="","",複数棟入力用フォーム!BY58)</f>
        <v/>
      </c>
      <c r="CR50" s="1" t="str">
        <f>IF(複数棟入力用フォーム!BZ58="","",複数棟入力用フォーム!BZ58)</f>
        <v/>
      </c>
      <c r="CS50" s="1" t="str">
        <f>IF(複数棟入力用フォーム!CA58="","",複数棟入力用フォーム!CA58)</f>
        <v/>
      </c>
      <c r="CT50" s="1" t="str">
        <f>IF(複数棟入力用フォーム!CB58="","",複数棟入力用フォーム!CB58)</f>
        <v/>
      </c>
      <c r="CU50" s="1" t="str">
        <f>IF(複数棟入力用フォーム!CC58="","",複数棟入力用フォーム!CC58)</f>
        <v/>
      </c>
      <c r="CV50" s="1" t="str">
        <f>IF(複数棟入力用フォーム!CD58="","",複数棟入力用フォーム!CD58)</f>
        <v/>
      </c>
      <c r="CW50" s="1" t="str">
        <f>IF(複数棟入力用フォーム!CE58="","",複数棟入力用フォーム!CE58)</f>
        <v/>
      </c>
      <c r="CX50" s="1" t="str">
        <f>IF(複数棟入力用フォーム!CF58="","",複数棟入力用フォーム!CF58)</f>
        <v/>
      </c>
      <c r="CY50" s="1" t="str">
        <f>IF(複数棟入力用フォーム!CG58="","",複数棟入力用フォーム!CG58)</f>
        <v/>
      </c>
      <c r="CZ50" s="1" t="str">
        <f>IF(複数棟入力用フォーム!CH58="","",複数棟入力用フォーム!CH58)</f>
        <v/>
      </c>
      <c r="DA50" s="1" t="str">
        <f>IF(複数棟入力用フォーム!CI58="","",複数棟入力用フォーム!CI58)</f>
        <v/>
      </c>
      <c r="DB50" s="1" t="str">
        <f>IF(複数棟入力用フォーム!CJ58="","",複数棟入力用フォーム!CJ58)</f>
        <v/>
      </c>
      <c r="DC50" s="1" t="str">
        <f>IF(複数棟入力用フォーム!CK58="","",複数棟入力用フォーム!CK58)</f>
        <v/>
      </c>
      <c r="DD50" s="1" t="str">
        <f>IF(複数棟入力用フォーム!CL58="","",複数棟入力用フォーム!CL58)</f>
        <v/>
      </c>
      <c r="DE50" s="1" t="str">
        <f>IF(複数棟入力用フォーム!CM58="","",複数棟入力用フォーム!CM58)</f>
        <v/>
      </c>
      <c r="DF50" s="1" t="str">
        <f>IF(複数棟入力用フォーム!CN58="","",複数棟入力用フォーム!CN58)</f>
        <v/>
      </c>
      <c r="DG50" s="1" t="str">
        <f>IF(複数棟入力用フォーム!CO58="","",複数棟入力用フォーム!CO58)</f>
        <v/>
      </c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</row>
    <row r="51" spans="1:145">
      <c r="A51" s="16" t="str" cm="1">
        <f t="array" ref="A51">IF(SUMPRODUCT(--(B51:DG51&lt;&gt;""))=0,"",複数棟入力用フォーム!$B$3)</f>
        <v/>
      </c>
      <c r="B51" s="7" t="str">
        <f>IF(複数棟入力用フォーム!B59="","",複数棟入力用フォーム!B59)</f>
        <v/>
      </c>
      <c r="C51" s="7" t="str">
        <f>IF(複数棟入力用フォーム!C59="","",複数棟入力用フォーム!C59)</f>
        <v/>
      </c>
      <c r="D51" s="7" t="str">
        <f>IF(複数棟入力用フォーム!D59="","",複数棟入力用フォーム!D59)</f>
        <v/>
      </c>
      <c r="E51" s="7" t="str">
        <f>IF(複数棟入力用フォーム!E59="","",複数棟入力用フォーム!E59)</f>
        <v/>
      </c>
      <c r="F51" s="7" t="str">
        <f>IF(複数棟入力用フォーム!F59="","",複数棟入力用フォーム!F59)</f>
        <v/>
      </c>
      <c r="G51" s="7" t="str">
        <f>IF(複数棟入力用フォーム!G59="","",複数棟入力用フォーム!G59)</f>
        <v/>
      </c>
      <c r="H51" s="7" t="str">
        <f>IF(複数棟入力用フォーム!H59="","",複数棟入力用フォーム!H59)</f>
        <v/>
      </c>
      <c r="I51" s="7" t="str">
        <f>IF(複数棟入力用フォーム!I59="","",複数棟入力用フォーム!I59)</f>
        <v/>
      </c>
      <c r="J51" s="7" t="str">
        <f>IF(複数棟入力用フォーム!J59="","",複数棟入力用フォーム!J59)</f>
        <v/>
      </c>
      <c r="K51" s="7" t="str">
        <f>IF(複数棟入力用フォーム!K59="","",複数棟入力用フォーム!K59)</f>
        <v/>
      </c>
      <c r="L51" s="7" t="str">
        <f>IF(複数棟入力用フォーム!L59="","",複数棟入力用フォーム!L59)</f>
        <v/>
      </c>
      <c r="M51" s="7" t="str">
        <f>IF(複数棟入力用フォーム!M59="","",複数棟入力用フォーム!M59)</f>
        <v/>
      </c>
      <c r="N51" s="7" t="str">
        <f>IF(複数棟入力用フォーム!N59="","",複数棟入力用フォーム!N59)</f>
        <v/>
      </c>
      <c r="O51" s="7" t="str">
        <f>IF(複数棟入力用フォーム!O59="","",複数棟入力用フォーム!O59)</f>
        <v/>
      </c>
      <c r="P51" s="7" t="str">
        <f>IF(複数棟入力用フォーム!P59="","",複数棟入力用フォーム!P59)</f>
        <v/>
      </c>
      <c r="Q51" s="7" t="str">
        <f>IF(複数棟入力用フォーム!Q59="","",複数棟入力用フォーム!Q59)</f>
        <v/>
      </c>
      <c r="R51" s="7" t="str">
        <f>IF(複数棟入力用フォーム!R59="","",複数棟入力用フォーム!R59)</f>
        <v/>
      </c>
      <c r="S51" s="7" t="str">
        <f>IF(複数棟入力用フォーム!S59="","",複数棟入力用フォーム!S59)</f>
        <v/>
      </c>
      <c r="T51" s="7" t="str">
        <f>IF(複数棟入力用フォーム!T59="","",複数棟入力用フォーム!T59)</f>
        <v/>
      </c>
      <c r="U51" s="7" t="str">
        <f>IF(複数棟入力用フォーム!U59="","",複数棟入力用フォーム!U59)</f>
        <v/>
      </c>
      <c r="V51" s="7" t="str">
        <f>IF(複数棟入力用フォーム!V59="","",複数棟入力用フォーム!V59)</f>
        <v/>
      </c>
      <c r="W51" s="7" t="str">
        <f>IF(複数棟入力用フォーム!W59="","",複数棟入力用フォーム!W59)</f>
        <v/>
      </c>
      <c r="X51" s="7" t="str">
        <f>IF(複数棟入力用フォーム!X59="","",複数棟入力用フォーム!X59)</f>
        <v/>
      </c>
      <c r="Y51" s="7" t="str">
        <f>IF(複数棟入力用フォーム!Y59="","",複数棟入力用フォーム!Y59)</f>
        <v/>
      </c>
      <c r="Z51" s="7" t="str">
        <f>IF(複数棟入力用フォーム!Z59="","",複数棟入力用フォーム!Z59)</f>
        <v/>
      </c>
      <c r="AA51" s="1" t="str">
        <f>IF(ISNUMBER(SEARCH("店舗",複数棟入力用フォーム!AA59)),1,"")</f>
        <v/>
      </c>
      <c r="AB51" s="1" t="str">
        <f>IF(ISNUMBER(SEARCH("事務所",複数棟入力用フォーム!AA59)),1,"")</f>
        <v/>
      </c>
      <c r="AC51" s="1" t="str">
        <f>IF(ISNUMBER(SEARCH("その他",複数棟入力用フォーム!AA59)),1,"")</f>
        <v/>
      </c>
      <c r="AD51" s="1" t="str">
        <f>IF(複数棟入力用フォーム!AB59="","",複数棟入力用フォーム!AB59)</f>
        <v/>
      </c>
      <c r="AE51" s="1" t="str">
        <f>IF(複数棟入力用フォーム!AC59="","",複数棟入力用フォーム!AC59)</f>
        <v/>
      </c>
      <c r="AF51" s="1" t="str">
        <f>IF(複数棟入力用フォーム!AD59="","",複数棟入力用フォーム!AD59)</f>
        <v/>
      </c>
      <c r="AG51" s="1" t="str">
        <f>IF(複数棟入力用フォーム!AE59="","",複数棟入力用フォーム!AE59)</f>
        <v/>
      </c>
      <c r="AH51" s="1" t="str">
        <f>IF(複数棟入力用フォーム!AF59="","",複数棟入力用フォーム!AF59)</f>
        <v/>
      </c>
      <c r="AI51" s="1" t="str">
        <f>IF(複数棟入力用フォーム!AG59="","",複数棟入力用フォーム!AG59)</f>
        <v/>
      </c>
      <c r="AJ51" s="1" t="str">
        <f>IF(複数棟入力用フォーム!AH59="","",複数棟入力用フォーム!AH59)</f>
        <v/>
      </c>
      <c r="AK51" s="1" t="str">
        <f>IF(複数棟入力用フォーム!AI59="","",複数棟入力用フォーム!AI59)</f>
        <v/>
      </c>
      <c r="AL51" s="1" t="str">
        <f>IF(複数棟入力用フォーム!AJ59="","",複数棟入力用フォーム!AJ59)</f>
        <v/>
      </c>
      <c r="AM51" s="1" t="str">
        <f>IF(複数棟入力用フォーム!AK59="","",複数棟入力用フォーム!AK59)</f>
        <v/>
      </c>
      <c r="AN51" s="1" t="str">
        <f>IF(複数棟入力用フォーム!AL59="","",複数棟入力用フォーム!AL59)</f>
        <v/>
      </c>
      <c r="AO51" s="1" t="str">
        <f>IF(複数棟入力用フォーム!AM59="","",複数棟入力用フォーム!AM59)</f>
        <v/>
      </c>
      <c r="AP51" s="1" t="str">
        <f>IF(複数棟入力用フォーム!AN59="","",複数棟入力用フォーム!AN59)</f>
        <v/>
      </c>
      <c r="AQ51" s="1" t="str">
        <f>IF(複数棟入力用フォーム!AO59="","",複数棟入力用フォーム!AO59)</f>
        <v/>
      </c>
      <c r="AR51" s="1" t="str">
        <f>IF(複数棟入力用フォーム!AP59="管理組合",1,"")</f>
        <v/>
      </c>
      <c r="AS51" s="1" t="str">
        <f>IF(複数棟入力用フォーム!AP59="管理組合法人",1,"")</f>
        <v/>
      </c>
      <c r="AT51" s="1" t="str">
        <f>IF(複数棟入力用フォーム!AQ59="","",複数棟入力用フォーム!AQ59)</f>
        <v/>
      </c>
      <c r="AU51" s="1" t="str">
        <f>IF(複数棟入力用フォーム!AR59="区分所有者",1,"")</f>
        <v/>
      </c>
      <c r="AV51" s="1" t="str">
        <f>IF(複数棟入力用フォーム!AR59="管理会社",1,"")</f>
        <v/>
      </c>
      <c r="AW51" s="1" t="str">
        <f>IF(複数棟入力用フォーム!AR59="その他の専門家",1,"")</f>
        <v/>
      </c>
      <c r="AX51" s="1" t="str">
        <f>IF(複数棟入力用フォーム!AS59="","",複数棟入力用フォーム!AS59)</f>
        <v/>
      </c>
      <c r="AY51" s="1" t="str">
        <f>IF(複数棟入力用フォーム!AT59="","",複数棟入力用フォーム!AT59)</f>
        <v/>
      </c>
      <c r="AZ51" s="1" t="str">
        <f>IF(複数棟入力用フォーム!AU59="区分所有者",1,"")</f>
        <v/>
      </c>
      <c r="BA51" s="1" t="str">
        <f>IF(複数棟入力用フォーム!AU59="外部専門家",1,"")</f>
        <v/>
      </c>
      <c r="BB51" s="1" t="str">
        <f>IF(複数棟入力用フォーム!AU59="不明",1,"")</f>
        <v/>
      </c>
      <c r="BC51" s="1" t="str">
        <f>IF(複数棟入力用フォーム!AV59="","",複数棟入力用フォーム!AV59)</f>
        <v/>
      </c>
      <c r="BD51" s="1" t="str">
        <f>IF(複数棟入力用フォーム!AW59="","",複数棟入力用フォーム!AW59)</f>
        <v/>
      </c>
      <c r="BE51" s="1" t="str">
        <f>IF(複数棟入力用フォーム!AX59="","",複数棟入力用フォーム!AX59)</f>
        <v/>
      </c>
      <c r="BF51" s="1" t="str">
        <f>IF(複数棟入力用フォーム!AY59="","",複数棟入力用フォーム!AY59)</f>
        <v/>
      </c>
      <c r="BG51" s="1" t="str">
        <f>IF(複数棟入力用フォーム!AZ59="","",複数棟入力用フォーム!AZ59)</f>
        <v/>
      </c>
      <c r="BH51" s="1" t="str">
        <f>IF(複数棟入力用フォーム!BA59="","",複数棟入力用フォーム!BA59)</f>
        <v/>
      </c>
      <c r="BI51" s="1" t="str">
        <f>IF(複数棟入力用フォーム!BB59="","",複数棟入力用フォーム!BB59)</f>
        <v/>
      </c>
      <c r="BJ51" s="1" t="str">
        <f>IF(複数棟入力用フォーム!BC59="","",複数棟入力用フォーム!BC59)</f>
        <v/>
      </c>
      <c r="BK51" s="1" t="str">
        <f>IF(複数棟入力用フォーム!BD59="","",複数棟入力用フォーム!BD59)</f>
        <v/>
      </c>
      <c r="BL51" s="1" t="str">
        <f>IF(複数棟入力用フォーム!BE59="","",複数棟入力用フォーム!BE59)</f>
        <v/>
      </c>
      <c r="BM51" s="1" t="str">
        <f>IF(複数棟入力用フォーム!BF59="","",複数棟入力用フォーム!BF59)</f>
        <v/>
      </c>
      <c r="BN51" s="1" t="str">
        <f>IF(複数棟入力用フォーム!BG59="均等積立方式",1,"")</f>
        <v/>
      </c>
      <c r="BO51" s="1" t="str">
        <f>IF(複数棟入力用フォーム!BG59="段階増額積立方式",1,"")</f>
        <v/>
      </c>
      <c r="BP51" s="1" t="str">
        <f>IF(複数棟入力用フォーム!BG59="その他",1,"")</f>
        <v/>
      </c>
      <c r="BQ51" s="1" t="str">
        <f>IF(複数棟入力用フォーム!BG59="不明",1,"")</f>
        <v/>
      </c>
      <c r="BR51" s="1" t="str">
        <f>IF(複数棟入力用フォーム!BH59="","",複数棟入力用フォーム!BH59)</f>
        <v/>
      </c>
      <c r="BS51" s="1" t="str">
        <f>IF(複数棟入力用フォーム!BI59="","",複数棟入力用フォーム!BI59)</f>
        <v/>
      </c>
      <c r="BT51" s="1" t="str">
        <f>IF(複数棟入力用フォーム!BJ59="","",複数棟入力用フォーム!BJ59)</f>
        <v/>
      </c>
      <c r="BU51" s="1" t="str">
        <f>IF(複数棟入力用フォーム!BK59="","",複数棟入力用フォーム!BK59)</f>
        <v/>
      </c>
      <c r="BV51" s="1" t="str">
        <f>IF(複数棟入力用フォーム!BL59="","",複数棟入力用フォーム!BL59)</f>
        <v/>
      </c>
      <c r="BW51" s="1" t="str">
        <f>IF(複数棟入力用フォーム!BM59="","",複数棟入力用フォーム!BM59)</f>
        <v/>
      </c>
      <c r="BX51" s="1" t="str">
        <f>IF(複数棟入力用フォーム!BN59="","",複数棟入力用フォーム!BN59)</f>
        <v/>
      </c>
      <c r="BY51" s="1" t="str">
        <f>IF(複数棟入力用フォーム!BO59="得ている",1,"")</f>
        <v/>
      </c>
      <c r="BZ51" s="1" t="str">
        <f>IF(複数棟入力用フォーム!BO59="得ていない",1,"")</f>
        <v/>
      </c>
      <c r="CA51" s="1" t="str">
        <f>IF(複数棟入力用フォーム!BO59="不明",1,"")</f>
        <v/>
      </c>
      <c r="CB51" s="1" t="str">
        <f>IF(複数棟入力用フォーム!BP59="","",複数棟入力用フォーム!BP59)</f>
        <v/>
      </c>
      <c r="CC51" s="1" t="str">
        <f>IF(複数棟入力用フォーム!BQ59="","",複数棟入力用フォーム!BQ59)</f>
        <v/>
      </c>
      <c r="CD51" s="1" t="str">
        <f>IF(複数棟入力用フォーム!BR59="","",複数棟入力用フォーム!BR59)</f>
        <v/>
      </c>
      <c r="CE51" s="1" t="str">
        <f>IF(複数棟入力用フォーム!BS59="","",複数棟入力用フォーム!BS59)</f>
        <v/>
      </c>
      <c r="CF51" s="1" t="str">
        <f>IF(複数棟入力用フォーム!BT59="実施済",1,"")</f>
        <v/>
      </c>
      <c r="CG51" s="1" t="str">
        <f>IF(複数棟入力用フォーム!BT59="未実施",1,"")</f>
        <v/>
      </c>
      <c r="CH51" s="1" t="str">
        <f>IF(複数棟入力用フォーム!BT59="不明",1,"")</f>
        <v/>
      </c>
      <c r="CI51" s="1" t="str">
        <f>IF(複数棟入力用フォーム!BU59="耐震性あり",1,"")</f>
        <v/>
      </c>
      <c r="CJ51" s="1" t="str">
        <f>IF(複数棟入力用フォーム!BU59="耐震性なし",1,"")</f>
        <v/>
      </c>
      <c r="CK51" s="1" t="str">
        <f>IF(複数棟入力用フォーム!BU59="不明",1,"")</f>
        <v/>
      </c>
      <c r="CL51" s="1" t="str">
        <f>IF(複数棟入力用フォーム!BV59="実施済",1,"")</f>
        <v/>
      </c>
      <c r="CM51" s="1" t="str">
        <f>IF(複数棟入力用フォーム!BV59="未実施",1,"")</f>
        <v/>
      </c>
      <c r="CN51" s="1" t="str">
        <f>IF(複数棟入力用フォーム!BV59="不明",1,"")</f>
        <v/>
      </c>
      <c r="CO51" s="1" t="str">
        <f>IF(複数棟入力用フォーム!BW59="","",複数棟入力用フォーム!BW59)</f>
        <v/>
      </c>
      <c r="CP51" s="1" t="str">
        <f>IF(複数棟入力用フォーム!BX59="","",複数棟入力用フォーム!BX59)</f>
        <v/>
      </c>
      <c r="CQ51" s="1" t="str">
        <f>IF(複数棟入力用フォーム!BY59="","",複数棟入力用フォーム!BY59)</f>
        <v/>
      </c>
      <c r="CR51" s="1" t="str">
        <f>IF(複数棟入力用フォーム!BZ59="","",複数棟入力用フォーム!BZ59)</f>
        <v/>
      </c>
      <c r="CS51" s="1" t="str">
        <f>IF(複数棟入力用フォーム!CA59="","",複数棟入力用フォーム!CA59)</f>
        <v/>
      </c>
      <c r="CT51" s="1" t="str">
        <f>IF(複数棟入力用フォーム!CB59="","",複数棟入力用フォーム!CB59)</f>
        <v/>
      </c>
      <c r="CU51" s="1" t="str">
        <f>IF(複数棟入力用フォーム!CC59="","",複数棟入力用フォーム!CC59)</f>
        <v/>
      </c>
      <c r="CV51" s="1" t="str">
        <f>IF(複数棟入力用フォーム!CD59="","",複数棟入力用フォーム!CD59)</f>
        <v/>
      </c>
      <c r="CW51" s="1" t="str">
        <f>IF(複数棟入力用フォーム!CE59="","",複数棟入力用フォーム!CE59)</f>
        <v/>
      </c>
      <c r="CX51" s="1" t="str">
        <f>IF(複数棟入力用フォーム!CF59="","",複数棟入力用フォーム!CF59)</f>
        <v/>
      </c>
      <c r="CY51" s="1" t="str">
        <f>IF(複数棟入力用フォーム!CG59="","",複数棟入力用フォーム!CG59)</f>
        <v/>
      </c>
      <c r="CZ51" s="1" t="str">
        <f>IF(複数棟入力用フォーム!CH59="","",複数棟入力用フォーム!CH59)</f>
        <v/>
      </c>
      <c r="DA51" s="1" t="str">
        <f>IF(複数棟入力用フォーム!CI59="","",複数棟入力用フォーム!CI59)</f>
        <v/>
      </c>
      <c r="DB51" s="1" t="str">
        <f>IF(複数棟入力用フォーム!CJ59="","",複数棟入力用フォーム!CJ59)</f>
        <v/>
      </c>
      <c r="DC51" s="1" t="str">
        <f>IF(複数棟入力用フォーム!CK59="","",複数棟入力用フォーム!CK59)</f>
        <v/>
      </c>
      <c r="DD51" s="1" t="str">
        <f>IF(複数棟入力用フォーム!CL59="","",複数棟入力用フォーム!CL59)</f>
        <v/>
      </c>
      <c r="DE51" s="1" t="str">
        <f>IF(複数棟入力用フォーム!CM59="","",複数棟入力用フォーム!CM59)</f>
        <v/>
      </c>
      <c r="DF51" s="1" t="str">
        <f>IF(複数棟入力用フォーム!CN59="","",複数棟入力用フォーム!CN59)</f>
        <v/>
      </c>
      <c r="DG51" s="1" t="str">
        <f>IF(複数棟入力用フォーム!CO59="","",複数棟入力用フォーム!CO59)</f>
        <v/>
      </c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</row>
    <row r="52" spans="1:145">
      <c r="A52" s="16" t="str" cm="1">
        <f t="array" ref="A52">IF(SUMPRODUCT(--(B52:DG52&lt;&gt;""))=0,"",複数棟入力用フォーム!$B$3)</f>
        <v/>
      </c>
      <c r="B52" s="7" t="str">
        <f>IF(複数棟入力用フォーム!B60="","",複数棟入力用フォーム!B60)</f>
        <v/>
      </c>
      <c r="C52" s="7" t="str">
        <f>IF(複数棟入力用フォーム!C60="","",複数棟入力用フォーム!C60)</f>
        <v/>
      </c>
      <c r="D52" s="7" t="str">
        <f>IF(複数棟入力用フォーム!D60="","",複数棟入力用フォーム!D60)</f>
        <v/>
      </c>
      <c r="E52" s="7" t="str">
        <f>IF(複数棟入力用フォーム!E60="","",複数棟入力用フォーム!E60)</f>
        <v/>
      </c>
      <c r="F52" s="7" t="str">
        <f>IF(複数棟入力用フォーム!F60="","",複数棟入力用フォーム!F60)</f>
        <v/>
      </c>
      <c r="G52" s="7" t="str">
        <f>IF(複数棟入力用フォーム!G60="","",複数棟入力用フォーム!G60)</f>
        <v/>
      </c>
      <c r="H52" s="7" t="str">
        <f>IF(複数棟入力用フォーム!H60="","",複数棟入力用フォーム!H60)</f>
        <v/>
      </c>
      <c r="I52" s="7" t="str">
        <f>IF(複数棟入力用フォーム!I60="","",複数棟入力用フォーム!I60)</f>
        <v/>
      </c>
      <c r="J52" s="7" t="str">
        <f>IF(複数棟入力用フォーム!J60="","",複数棟入力用フォーム!J60)</f>
        <v/>
      </c>
      <c r="K52" s="7" t="str">
        <f>IF(複数棟入力用フォーム!K60="","",複数棟入力用フォーム!K60)</f>
        <v/>
      </c>
      <c r="L52" s="7" t="str">
        <f>IF(複数棟入力用フォーム!L60="","",複数棟入力用フォーム!L60)</f>
        <v/>
      </c>
      <c r="M52" s="7" t="str">
        <f>IF(複数棟入力用フォーム!M60="","",複数棟入力用フォーム!M60)</f>
        <v/>
      </c>
      <c r="N52" s="7" t="str">
        <f>IF(複数棟入力用フォーム!N60="","",複数棟入力用フォーム!N60)</f>
        <v/>
      </c>
      <c r="O52" s="7" t="str">
        <f>IF(複数棟入力用フォーム!O60="","",複数棟入力用フォーム!O60)</f>
        <v/>
      </c>
      <c r="P52" s="7" t="str">
        <f>IF(複数棟入力用フォーム!P60="","",複数棟入力用フォーム!P60)</f>
        <v/>
      </c>
      <c r="Q52" s="7" t="str">
        <f>IF(複数棟入力用フォーム!Q60="","",複数棟入力用フォーム!Q60)</f>
        <v/>
      </c>
      <c r="R52" s="7" t="str">
        <f>IF(複数棟入力用フォーム!R60="","",複数棟入力用フォーム!R60)</f>
        <v/>
      </c>
      <c r="S52" s="7" t="str">
        <f>IF(複数棟入力用フォーム!S60="","",複数棟入力用フォーム!S60)</f>
        <v/>
      </c>
      <c r="T52" s="7" t="str">
        <f>IF(複数棟入力用フォーム!T60="","",複数棟入力用フォーム!T60)</f>
        <v/>
      </c>
      <c r="U52" s="7" t="str">
        <f>IF(複数棟入力用フォーム!U60="","",複数棟入力用フォーム!U60)</f>
        <v/>
      </c>
      <c r="V52" s="7" t="str">
        <f>IF(複数棟入力用フォーム!V60="","",複数棟入力用フォーム!V60)</f>
        <v/>
      </c>
      <c r="W52" s="7" t="str">
        <f>IF(複数棟入力用フォーム!W60="","",複数棟入力用フォーム!W60)</f>
        <v/>
      </c>
      <c r="X52" s="7" t="str">
        <f>IF(複数棟入力用フォーム!X60="","",複数棟入力用フォーム!X60)</f>
        <v/>
      </c>
      <c r="Y52" s="7" t="str">
        <f>IF(複数棟入力用フォーム!Y60="","",複数棟入力用フォーム!Y60)</f>
        <v/>
      </c>
      <c r="Z52" s="7" t="str">
        <f>IF(複数棟入力用フォーム!Z60="","",複数棟入力用フォーム!Z60)</f>
        <v/>
      </c>
      <c r="AA52" s="1" t="str">
        <f>IF(ISNUMBER(SEARCH("店舗",複数棟入力用フォーム!AA60)),1,"")</f>
        <v/>
      </c>
      <c r="AB52" s="1" t="str">
        <f>IF(ISNUMBER(SEARCH("事務所",複数棟入力用フォーム!AA60)),1,"")</f>
        <v/>
      </c>
      <c r="AC52" s="1" t="str">
        <f>IF(ISNUMBER(SEARCH("その他",複数棟入力用フォーム!AA60)),1,"")</f>
        <v/>
      </c>
      <c r="AD52" s="1" t="str">
        <f>IF(複数棟入力用フォーム!AB60="","",複数棟入力用フォーム!AB60)</f>
        <v/>
      </c>
      <c r="AE52" s="1" t="str">
        <f>IF(複数棟入力用フォーム!AC60="","",複数棟入力用フォーム!AC60)</f>
        <v/>
      </c>
      <c r="AF52" s="1" t="str">
        <f>IF(複数棟入力用フォーム!AD60="","",複数棟入力用フォーム!AD60)</f>
        <v/>
      </c>
      <c r="AG52" s="1" t="str">
        <f>IF(複数棟入力用フォーム!AE60="","",複数棟入力用フォーム!AE60)</f>
        <v/>
      </c>
      <c r="AH52" s="1" t="str">
        <f>IF(複数棟入力用フォーム!AF60="","",複数棟入力用フォーム!AF60)</f>
        <v/>
      </c>
      <c r="AI52" s="1" t="str">
        <f>IF(複数棟入力用フォーム!AG60="","",複数棟入力用フォーム!AG60)</f>
        <v/>
      </c>
      <c r="AJ52" s="1" t="str">
        <f>IF(複数棟入力用フォーム!AH60="","",複数棟入力用フォーム!AH60)</f>
        <v/>
      </c>
      <c r="AK52" s="1" t="str">
        <f>IF(複数棟入力用フォーム!AI60="","",複数棟入力用フォーム!AI60)</f>
        <v/>
      </c>
      <c r="AL52" s="1" t="str">
        <f>IF(複数棟入力用フォーム!AJ60="","",複数棟入力用フォーム!AJ60)</f>
        <v/>
      </c>
      <c r="AM52" s="1" t="str">
        <f>IF(複数棟入力用フォーム!AK60="","",複数棟入力用フォーム!AK60)</f>
        <v/>
      </c>
      <c r="AN52" s="1" t="str">
        <f>IF(複数棟入力用フォーム!AL60="","",複数棟入力用フォーム!AL60)</f>
        <v/>
      </c>
      <c r="AO52" s="1" t="str">
        <f>IF(複数棟入力用フォーム!AM60="","",複数棟入力用フォーム!AM60)</f>
        <v/>
      </c>
      <c r="AP52" s="1" t="str">
        <f>IF(複数棟入力用フォーム!AN60="","",複数棟入力用フォーム!AN60)</f>
        <v/>
      </c>
      <c r="AQ52" s="1" t="str">
        <f>IF(複数棟入力用フォーム!AO60="","",複数棟入力用フォーム!AO60)</f>
        <v/>
      </c>
      <c r="AR52" s="1" t="str">
        <f>IF(複数棟入力用フォーム!AP60="管理組合",1,"")</f>
        <v/>
      </c>
      <c r="AS52" s="1" t="str">
        <f>IF(複数棟入力用フォーム!AP60="管理組合法人",1,"")</f>
        <v/>
      </c>
      <c r="AT52" s="1" t="str">
        <f>IF(複数棟入力用フォーム!AQ60="","",複数棟入力用フォーム!AQ60)</f>
        <v/>
      </c>
      <c r="AU52" s="1" t="str">
        <f>IF(複数棟入力用フォーム!AR60="区分所有者",1,"")</f>
        <v/>
      </c>
      <c r="AV52" s="1" t="str">
        <f>IF(複数棟入力用フォーム!AR60="管理会社",1,"")</f>
        <v/>
      </c>
      <c r="AW52" s="1" t="str">
        <f>IF(複数棟入力用フォーム!AR60="その他の専門家",1,"")</f>
        <v/>
      </c>
      <c r="AX52" s="1" t="str">
        <f>IF(複数棟入力用フォーム!AS60="","",複数棟入力用フォーム!AS60)</f>
        <v/>
      </c>
      <c r="AY52" s="1" t="str">
        <f>IF(複数棟入力用フォーム!AT60="","",複数棟入力用フォーム!AT60)</f>
        <v/>
      </c>
      <c r="AZ52" s="1" t="str">
        <f>IF(複数棟入力用フォーム!AU60="区分所有者",1,"")</f>
        <v/>
      </c>
      <c r="BA52" s="1" t="str">
        <f>IF(複数棟入力用フォーム!AU60="外部専門家",1,"")</f>
        <v/>
      </c>
      <c r="BB52" s="1" t="str">
        <f>IF(複数棟入力用フォーム!AU60="不明",1,"")</f>
        <v/>
      </c>
      <c r="BC52" s="1" t="str">
        <f>IF(複数棟入力用フォーム!AV60="","",複数棟入力用フォーム!AV60)</f>
        <v/>
      </c>
      <c r="BD52" s="1" t="str">
        <f>IF(複数棟入力用フォーム!AW60="","",複数棟入力用フォーム!AW60)</f>
        <v/>
      </c>
      <c r="BE52" s="1" t="str">
        <f>IF(複数棟入力用フォーム!AX60="","",複数棟入力用フォーム!AX60)</f>
        <v/>
      </c>
      <c r="BF52" s="1" t="str">
        <f>IF(複数棟入力用フォーム!AY60="","",複数棟入力用フォーム!AY60)</f>
        <v/>
      </c>
      <c r="BG52" s="1" t="str">
        <f>IF(複数棟入力用フォーム!AZ60="","",複数棟入力用フォーム!AZ60)</f>
        <v/>
      </c>
      <c r="BH52" s="1" t="str">
        <f>IF(複数棟入力用フォーム!BA60="","",複数棟入力用フォーム!BA60)</f>
        <v/>
      </c>
      <c r="BI52" s="1" t="str">
        <f>IF(複数棟入力用フォーム!BB60="","",複数棟入力用フォーム!BB60)</f>
        <v/>
      </c>
      <c r="BJ52" s="1" t="str">
        <f>IF(複数棟入力用フォーム!BC60="","",複数棟入力用フォーム!BC60)</f>
        <v/>
      </c>
      <c r="BK52" s="1" t="str">
        <f>IF(複数棟入力用フォーム!BD60="","",複数棟入力用フォーム!BD60)</f>
        <v/>
      </c>
      <c r="BL52" s="1" t="str">
        <f>IF(複数棟入力用フォーム!BE60="","",複数棟入力用フォーム!BE60)</f>
        <v/>
      </c>
      <c r="BM52" s="1" t="str">
        <f>IF(複数棟入力用フォーム!BF60="","",複数棟入力用フォーム!BF60)</f>
        <v/>
      </c>
      <c r="BN52" s="1" t="str">
        <f>IF(複数棟入力用フォーム!BG60="均等積立方式",1,"")</f>
        <v/>
      </c>
      <c r="BO52" s="1" t="str">
        <f>IF(複数棟入力用フォーム!BG60="段階増額積立方式",1,"")</f>
        <v/>
      </c>
      <c r="BP52" s="1" t="str">
        <f>IF(複数棟入力用フォーム!BG60="その他",1,"")</f>
        <v/>
      </c>
      <c r="BQ52" s="1" t="str">
        <f>IF(複数棟入力用フォーム!BG60="不明",1,"")</f>
        <v/>
      </c>
      <c r="BR52" s="1" t="str">
        <f>IF(複数棟入力用フォーム!BH60="","",複数棟入力用フォーム!BH60)</f>
        <v/>
      </c>
      <c r="BS52" s="1" t="str">
        <f>IF(複数棟入力用フォーム!BI60="","",複数棟入力用フォーム!BI60)</f>
        <v/>
      </c>
      <c r="BT52" s="1" t="str">
        <f>IF(複数棟入力用フォーム!BJ60="","",複数棟入力用フォーム!BJ60)</f>
        <v/>
      </c>
      <c r="BU52" s="1" t="str">
        <f>IF(複数棟入力用フォーム!BK60="","",複数棟入力用フォーム!BK60)</f>
        <v/>
      </c>
      <c r="BV52" s="1" t="str">
        <f>IF(複数棟入力用フォーム!BL60="","",複数棟入力用フォーム!BL60)</f>
        <v/>
      </c>
      <c r="BW52" s="1" t="str">
        <f>IF(複数棟入力用フォーム!BM60="","",複数棟入力用フォーム!BM60)</f>
        <v/>
      </c>
      <c r="BX52" s="1" t="str">
        <f>IF(複数棟入力用フォーム!BN60="","",複数棟入力用フォーム!BN60)</f>
        <v/>
      </c>
      <c r="BY52" s="1" t="str">
        <f>IF(複数棟入力用フォーム!BO60="得ている",1,"")</f>
        <v/>
      </c>
      <c r="BZ52" s="1" t="str">
        <f>IF(複数棟入力用フォーム!BO60="得ていない",1,"")</f>
        <v/>
      </c>
      <c r="CA52" s="1" t="str">
        <f>IF(複数棟入力用フォーム!BO60="不明",1,"")</f>
        <v/>
      </c>
      <c r="CB52" s="1" t="str">
        <f>IF(複数棟入力用フォーム!BP60="","",複数棟入力用フォーム!BP60)</f>
        <v/>
      </c>
      <c r="CC52" s="1" t="str">
        <f>IF(複数棟入力用フォーム!BQ60="","",複数棟入力用フォーム!BQ60)</f>
        <v/>
      </c>
      <c r="CD52" s="1" t="str">
        <f>IF(複数棟入力用フォーム!BR60="","",複数棟入力用フォーム!BR60)</f>
        <v/>
      </c>
      <c r="CE52" s="1" t="str">
        <f>IF(複数棟入力用フォーム!BS60="","",複数棟入力用フォーム!BS60)</f>
        <v/>
      </c>
      <c r="CF52" s="1" t="str">
        <f>IF(複数棟入力用フォーム!BT60="実施済",1,"")</f>
        <v/>
      </c>
      <c r="CG52" s="1" t="str">
        <f>IF(複数棟入力用フォーム!BT60="未実施",1,"")</f>
        <v/>
      </c>
      <c r="CH52" s="1" t="str">
        <f>IF(複数棟入力用フォーム!BT60="不明",1,"")</f>
        <v/>
      </c>
      <c r="CI52" s="1" t="str">
        <f>IF(複数棟入力用フォーム!BU60="耐震性あり",1,"")</f>
        <v/>
      </c>
      <c r="CJ52" s="1" t="str">
        <f>IF(複数棟入力用フォーム!BU60="耐震性なし",1,"")</f>
        <v/>
      </c>
      <c r="CK52" s="1" t="str">
        <f>IF(複数棟入力用フォーム!BU60="不明",1,"")</f>
        <v/>
      </c>
      <c r="CL52" s="1" t="str">
        <f>IF(複数棟入力用フォーム!BV60="実施済",1,"")</f>
        <v/>
      </c>
      <c r="CM52" s="1" t="str">
        <f>IF(複数棟入力用フォーム!BV60="未実施",1,"")</f>
        <v/>
      </c>
      <c r="CN52" s="1" t="str">
        <f>IF(複数棟入力用フォーム!BV60="不明",1,"")</f>
        <v/>
      </c>
      <c r="CO52" s="1" t="str">
        <f>IF(複数棟入力用フォーム!BW60="","",複数棟入力用フォーム!BW60)</f>
        <v/>
      </c>
      <c r="CP52" s="1" t="str">
        <f>IF(複数棟入力用フォーム!BX60="","",複数棟入力用フォーム!BX60)</f>
        <v/>
      </c>
      <c r="CQ52" s="1" t="str">
        <f>IF(複数棟入力用フォーム!BY60="","",複数棟入力用フォーム!BY60)</f>
        <v/>
      </c>
      <c r="CR52" s="1" t="str">
        <f>IF(複数棟入力用フォーム!BZ60="","",複数棟入力用フォーム!BZ60)</f>
        <v/>
      </c>
      <c r="CS52" s="1" t="str">
        <f>IF(複数棟入力用フォーム!CA60="","",複数棟入力用フォーム!CA60)</f>
        <v/>
      </c>
      <c r="CT52" s="1" t="str">
        <f>IF(複数棟入力用フォーム!CB60="","",複数棟入力用フォーム!CB60)</f>
        <v/>
      </c>
      <c r="CU52" s="1" t="str">
        <f>IF(複数棟入力用フォーム!CC60="","",複数棟入力用フォーム!CC60)</f>
        <v/>
      </c>
      <c r="CV52" s="1" t="str">
        <f>IF(複数棟入力用フォーム!CD60="","",複数棟入力用フォーム!CD60)</f>
        <v/>
      </c>
      <c r="CW52" s="1" t="str">
        <f>IF(複数棟入力用フォーム!CE60="","",複数棟入力用フォーム!CE60)</f>
        <v/>
      </c>
      <c r="CX52" s="1" t="str">
        <f>IF(複数棟入力用フォーム!CF60="","",複数棟入力用フォーム!CF60)</f>
        <v/>
      </c>
      <c r="CY52" s="1" t="str">
        <f>IF(複数棟入力用フォーム!CG60="","",複数棟入力用フォーム!CG60)</f>
        <v/>
      </c>
      <c r="CZ52" s="1" t="str">
        <f>IF(複数棟入力用フォーム!CH60="","",複数棟入力用フォーム!CH60)</f>
        <v/>
      </c>
      <c r="DA52" s="1" t="str">
        <f>IF(複数棟入力用フォーム!CI60="","",複数棟入力用フォーム!CI60)</f>
        <v/>
      </c>
      <c r="DB52" s="1" t="str">
        <f>IF(複数棟入力用フォーム!CJ60="","",複数棟入力用フォーム!CJ60)</f>
        <v/>
      </c>
      <c r="DC52" s="1" t="str">
        <f>IF(複数棟入力用フォーム!CK60="","",複数棟入力用フォーム!CK60)</f>
        <v/>
      </c>
      <c r="DD52" s="1" t="str">
        <f>IF(複数棟入力用フォーム!CL60="","",複数棟入力用フォーム!CL60)</f>
        <v/>
      </c>
      <c r="DE52" s="1" t="str">
        <f>IF(複数棟入力用フォーム!CM60="","",複数棟入力用フォーム!CM60)</f>
        <v/>
      </c>
      <c r="DF52" s="1" t="str">
        <f>IF(複数棟入力用フォーム!CN60="","",複数棟入力用フォーム!CN60)</f>
        <v/>
      </c>
      <c r="DG52" s="1" t="str">
        <f>IF(複数棟入力用フォーム!CO60="","",複数棟入力用フォーム!CO60)</f>
        <v/>
      </c>
    </row>
    <row r="53" spans="1:145">
      <c r="A53" s="16" t="str" cm="1">
        <f t="array" ref="A53">IF(SUMPRODUCT(--(B53:DG53&lt;&gt;""))=0,"",複数棟入力用フォーム!$B$3)</f>
        <v/>
      </c>
      <c r="B53" s="7" t="str">
        <f>IF(複数棟入力用フォーム!B61="","",複数棟入力用フォーム!B61)</f>
        <v/>
      </c>
      <c r="C53" s="7" t="str">
        <f>IF(複数棟入力用フォーム!C61="","",複数棟入力用フォーム!C61)</f>
        <v/>
      </c>
      <c r="D53" s="7" t="str">
        <f>IF(複数棟入力用フォーム!D61="","",複数棟入力用フォーム!D61)</f>
        <v/>
      </c>
      <c r="E53" s="7" t="str">
        <f>IF(複数棟入力用フォーム!E61="","",複数棟入力用フォーム!E61)</f>
        <v/>
      </c>
      <c r="F53" s="7" t="str">
        <f>IF(複数棟入力用フォーム!F61="","",複数棟入力用フォーム!F61)</f>
        <v/>
      </c>
      <c r="G53" s="7" t="str">
        <f>IF(複数棟入力用フォーム!G61="","",複数棟入力用フォーム!G61)</f>
        <v/>
      </c>
      <c r="H53" s="7" t="str">
        <f>IF(複数棟入力用フォーム!H61="","",複数棟入力用フォーム!H61)</f>
        <v/>
      </c>
      <c r="I53" s="7" t="str">
        <f>IF(複数棟入力用フォーム!I61="","",複数棟入力用フォーム!I61)</f>
        <v/>
      </c>
      <c r="J53" s="7" t="str">
        <f>IF(複数棟入力用フォーム!J61="","",複数棟入力用フォーム!J61)</f>
        <v/>
      </c>
      <c r="K53" s="7" t="str">
        <f>IF(複数棟入力用フォーム!K61="","",複数棟入力用フォーム!K61)</f>
        <v/>
      </c>
      <c r="L53" s="7" t="str">
        <f>IF(複数棟入力用フォーム!L61="","",複数棟入力用フォーム!L61)</f>
        <v/>
      </c>
      <c r="M53" s="7" t="str">
        <f>IF(複数棟入力用フォーム!M61="","",複数棟入力用フォーム!M61)</f>
        <v/>
      </c>
      <c r="N53" s="7" t="str">
        <f>IF(複数棟入力用フォーム!N61="","",複数棟入力用フォーム!N61)</f>
        <v/>
      </c>
      <c r="O53" s="7" t="str">
        <f>IF(複数棟入力用フォーム!O61="","",複数棟入力用フォーム!O61)</f>
        <v/>
      </c>
      <c r="P53" s="7" t="str">
        <f>IF(複数棟入力用フォーム!P61="","",複数棟入力用フォーム!P61)</f>
        <v/>
      </c>
      <c r="Q53" s="7" t="str">
        <f>IF(複数棟入力用フォーム!Q61="","",複数棟入力用フォーム!Q61)</f>
        <v/>
      </c>
      <c r="R53" s="7" t="str">
        <f>IF(複数棟入力用フォーム!R61="","",複数棟入力用フォーム!R61)</f>
        <v/>
      </c>
      <c r="S53" s="7" t="str">
        <f>IF(複数棟入力用フォーム!S61="","",複数棟入力用フォーム!S61)</f>
        <v/>
      </c>
      <c r="T53" s="7" t="str">
        <f>IF(複数棟入力用フォーム!T61="","",複数棟入力用フォーム!T61)</f>
        <v/>
      </c>
      <c r="U53" s="7" t="str">
        <f>IF(複数棟入力用フォーム!U61="","",複数棟入力用フォーム!U61)</f>
        <v/>
      </c>
      <c r="V53" s="7" t="str">
        <f>IF(複数棟入力用フォーム!V61="","",複数棟入力用フォーム!V61)</f>
        <v/>
      </c>
      <c r="W53" s="7" t="str">
        <f>IF(複数棟入力用フォーム!W61="","",複数棟入力用フォーム!W61)</f>
        <v/>
      </c>
      <c r="X53" s="7" t="str">
        <f>IF(複数棟入力用フォーム!X61="","",複数棟入力用フォーム!X61)</f>
        <v/>
      </c>
      <c r="Y53" s="7" t="str">
        <f>IF(複数棟入力用フォーム!Y61="","",複数棟入力用フォーム!Y61)</f>
        <v/>
      </c>
      <c r="Z53" s="7" t="str">
        <f>IF(複数棟入力用フォーム!Z61="","",複数棟入力用フォーム!Z61)</f>
        <v/>
      </c>
      <c r="AA53" s="1" t="str">
        <f>IF(ISNUMBER(SEARCH("店舗",複数棟入力用フォーム!AA61)),1,"")</f>
        <v/>
      </c>
      <c r="AB53" s="1" t="str">
        <f>IF(ISNUMBER(SEARCH("事務所",複数棟入力用フォーム!AA61)),1,"")</f>
        <v/>
      </c>
      <c r="AC53" s="1" t="str">
        <f>IF(ISNUMBER(SEARCH("その他",複数棟入力用フォーム!AA61)),1,"")</f>
        <v/>
      </c>
      <c r="AD53" s="1" t="str">
        <f>IF(複数棟入力用フォーム!AB61="","",複数棟入力用フォーム!AB61)</f>
        <v/>
      </c>
      <c r="AE53" s="1" t="str">
        <f>IF(複数棟入力用フォーム!AC61="","",複数棟入力用フォーム!AC61)</f>
        <v/>
      </c>
      <c r="AF53" s="1" t="str">
        <f>IF(複数棟入力用フォーム!AD61="","",複数棟入力用フォーム!AD61)</f>
        <v/>
      </c>
      <c r="AG53" s="1" t="str">
        <f>IF(複数棟入力用フォーム!AE61="","",複数棟入力用フォーム!AE61)</f>
        <v/>
      </c>
      <c r="AH53" s="1" t="str">
        <f>IF(複数棟入力用フォーム!AF61="","",複数棟入力用フォーム!AF61)</f>
        <v/>
      </c>
      <c r="AI53" s="1" t="str">
        <f>IF(複数棟入力用フォーム!AG61="","",複数棟入力用フォーム!AG61)</f>
        <v/>
      </c>
      <c r="AJ53" s="1" t="str">
        <f>IF(複数棟入力用フォーム!AH61="","",複数棟入力用フォーム!AH61)</f>
        <v/>
      </c>
      <c r="AK53" s="1" t="str">
        <f>IF(複数棟入力用フォーム!AI61="","",複数棟入力用フォーム!AI61)</f>
        <v/>
      </c>
      <c r="AL53" s="1" t="str">
        <f>IF(複数棟入力用フォーム!AJ61="","",複数棟入力用フォーム!AJ61)</f>
        <v/>
      </c>
      <c r="AM53" s="1" t="str">
        <f>IF(複数棟入力用フォーム!AK61="","",複数棟入力用フォーム!AK61)</f>
        <v/>
      </c>
      <c r="AN53" s="1" t="str">
        <f>IF(複数棟入力用フォーム!AL61="","",複数棟入力用フォーム!AL61)</f>
        <v/>
      </c>
      <c r="AO53" s="1" t="str">
        <f>IF(複数棟入力用フォーム!AM61="","",複数棟入力用フォーム!AM61)</f>
        <v/>
      </c>
      <c r="AP53" s="1" t="str">
        <f>IF(複数棟入力用フォーム!AN61="","",複数棟入力用フォーム!AN61)</f>
        <v/>
      </c>
      <c r="AQ53" s="1" t="str">
        <f>IF(複数棟入力用フォーム!AO61="","",複数棟入力用フォーム!AO61)</f>
        <v/>
      </c>
      <c r="AR53" s="1" t="str">
        <f>IF(複数棟入力用フォーム!AP61="管理組合",1,"")</f>
        <v/>
      </c>
      <c r="AS53" s="1" t="str">
        <f>IF(複数棟入力用フォーム!AP61="管理組合法人",1,"")</f>
        <v/>
      </c>
      <c r="AT53" s="1" t="str">
        <f>IF(複数棟入力用フォーム!AQ61="","",複数棟入力用フォーム!AQ61)</f>
        <v/>
      </c>
      <c r="AU53" s="1" t="str">
        <f>IF(複数棟入力用フォーム!AR61="区分所有者",1,"")</f>
        <v/>
      </c>
      <c r="AV53" s="1" t="str">
        <f>IF(複数棟入力用フォーム!AR61="管理会社",1,"")</f>
        <v/>
      </c>
      <c r="AW53" s="1" t="str">
        <f>IF(複数棟入力用フォーム!AR61="その他の専門家",1,"")</f>
        <v/>
      </c>
      <c r="AX53" s="1" t="str">
        <f>IF(複数棟入力用フォーム!AS61="","",複数棟入力用フォーム!AS61)</f>
        <v/>
      </c>
      <c r="AY53" s="1" t="str">
        <f>IF(複数棟入力用フォーム!AT61="","",複数棟入力用フォーム!AT61)</f>
        <v/>
      </c>
      <c r="AZ53" s="1" t="str">
        <f>IF(複数棟入力用フォーム!AU61="区分所有者",1,"")</f>
        <v/>
      </c>
      <c r="BA53" s="1" t="str">
        <f>IF(複数棟入力用フォーム!AU61="外部専門家",1,"")</f>
        <v/>
      </c>
      <c r="BB53" s="1" t="str">
        <f>IF(複数棟入力用フォーム!AU61="不明",1,"")</f>
        <v/>
      </c>
      <c r="BC53" s="1" t="str">
        <f>IF(複数棟入力用フォーム!AV61="","",複数棟入力用フォーム!AV61)</f>
        <v/>
      </c>
      <c r="BD53" s="1" t="str">
        <f>IF(複数棟入力用フォーム!AW61="","",複数棟入力用フォーム!AW61)</f>
        <v/>
      </c>
      <c r="BE53" s="1" t="str">
        <f>IF(複数棟入力用フォーム!AX61="","",複数棟入力用フォーム!AX61)</f>
        <v/>
      </c>
      <c r="BF53" s="1" t="str">
        <f>IF(複数棟入力用フォーム!AY61="","",複数棟入力用フォーム!AY61)</f>
        <v/>
      </c>
      <c r="BG53" s="1" t="str">
        <f>IF(複数棟入力用フォーム!AZ61="","",複数棟入力用フォーム!AZ61)</f>
        <v/>
      </c>
      <c r="BH53" s="1" t="str">
        <f>IF(複数棟入力用フォーム!BA61="","",複数棟入力用フォーム!BA61)</f>
        <v/>
      </c>
      <c r="BI53" s="1" t="str">
        <f>IF(複数棟入力用フォーム!BB61="","",複数棟入力用フォーム!BB61)</f>
        <v/>
      </c>
      <c r="BJ53" s="1" t="str">
        <f>IF(複数棟入力用フォーム!BC61="","",複数棟入力用フォーム!BC61)</f>
        <v/>
      </c>
      <c r="BK53" s="1" t="str">
        <f>IF(複数棟入力用フォーム!BD61="","",複数棟入力用フォーム!BD61)</f>
        <v/>
      </c>
      <c r="BL53" s="1" t="str">
        <f>IF(複数棟入力用フォーム!BE61="","",複数棟入力用フォーム!BE61)</f>
        <v/>
      </c>
      <c r="BM53" s="1" t="str">
        <f>IF(複数棟入力用フォーム!BF61="","",複数棟入力用フォーム!BF61)</f>
        <v/>
      </c>
      <c r="BN53" s="1" t="str">
        <f>IF(複数棟入力用フォーム!BG61="均等積立方式",1,"")</f>
        <v/>
      </c>
      <c r="BO53" s="1" t="str">
        <f>IF(複数棟入力用フォーム!BG61="段階増額積立方式",1,"")</f>
        <v/>
      </c>
      <c r="BP53" s="1" t="str">
        <f>IF(複数棟入力用フォーム!BG61="その他",1,"")</f>
        <v/>
      </c>
      <c r="BQ53" s="1" t="str">
        <f>IF(複数棟入力用フォーム!BG61="不明",1,"")</f>
        <v/>
      </c>
      <c r="BR53" s="1" t="str">
        <f>IF(複数棟入力用フォーム!BH61="","",複数棟入力用フォーム!BH61)</f>
        <v/>
      </c>
      <c r="BS53" s="1" t="str">
        <f>IF(複数棟入力用フォーム!BI61="","",複数棟入力用フォーム!BI61)</f>
        <v/>
      </c>
      <c r="BT53" s="1" t="str">
        <f>IF(複数棟入力用フォーム!BJ61="","",複数棟入力用フォーム!BJ61)</f>
        <v/>
      </c>
      <c r="BU53" s="1" t="str">
        <f>IF(複数棟入力用フォーム!BK61="","",複数棟入力用フォーム!BK61)</f>
        <v/>
      </c>
      <c r="BV53" s="1" t="str">
        <f>IF(複数棟入力用フォーム!BL61="","",複数棟入力用フォーム!BL61)</f>
        <v/>
      </c>
      <c r="BW53" s="1" t="str">
        <f>IF(複数棟入力用フォーム!BM61="","",複数棟入力用フォーム!BM61)</f>
        <v/>
      </c>
      <c r="BX53" s="1" t="str">
        <f>IF(複数棟入力用フォーム!BN61="","",複数棟入力用フォーム!BN61)</f>
        <v/>
      </c>
      <c r="BY53" s="1" t="str">
        <f>IF(複数棟入力用フォーム!BO61="得ている",1,"")</f>
        <v/>
      </c>
      <c r="BZ53" s="1" t="str">
        <f>IF(複数棟入力用フォーム!BO61="得ていない",1,"")</f>
        <v/>
      </c>
      <c r="CA53" s="1" t="str">
        <f>IF(複数棟入力用フォーム!BO61="不明",1,"")</f>
        <v/>
      </c>
      <c r="CB53" s="1" t="str">
        <f>IF(複数棟入力用フォーム!BP61="","",複数棟入力用フォーム!BP61)</f>
        <v/>
      </c>
      <c r="CC53" s="1" t="str">
        <f>IF(複数棟入力用フォーム!BQ61="","",複数棟入力用フォーム!BQ61)</f>
        <v/>
      </c>
      <c r="CD53" s="1" t="str">
        <f>IF(複数棟入力用フォーム!BR61="","",複数棟入力用フォーム!BR61)</f>
        <v/>
      </c>
      <c r="CE53" s="1" t="str">
        <f>IF(複数棟入力用フォーム!BS61="","",複数棟入力用フォーム!BS61)</f>
        <v/>
      </c>
      <c r="CF53" s="1" t="str">
        <f>IF(複数棟入力用フォーム!BT61="実施済",1,"")</f>
        <v/>
      </c>
      <c r="CG53" s="1" t="str">
        <f>IF(複数棟入力用フォーム!BT61="未実施",1,"")</f>
        <v/>
      </c>
      <c r="CH53" s="1" t="str">
        <f>IF(複数棟入力用フォーム!BT61="不明",1,"")</f>
        <v/>
      </c>
      <c r="CI53" s="1" t="str">
        <f>IF(複数棟入力用フォーム!BU61="耐震性あり",1,"")</f>
        <v/>
      </c>
      <c r="CJ53" s="1" t="str">
        <f>IF(複数棟入力用フォーム!BU61="耐震性なし",1,"")</f>
        <v/>
      </c>
      <c r="CK53" s="1" t="str">
        <f>IF(複数棟入力用フォーム!BU61="不明",1,"")</f>
        <v/>
      </c>
      <c r="CL53" s="1" t="str">
        <f>IF(複数棟入力用フォーム!BV61="実施済",1,"")</f>
        <v/>
      </c>
      <c r="CM53" s="1" t="str">
        <f>IF(複数棟入力用フォーム!BV61="未実施",1,"")</f>
        <v/>
      </c>
      <c r="CN53" s="1" t="str">
        <f>IF(複数棟入力用フォーム!BV61="不明",1,"")</f>
        <v/>
      </c>
      <c r="CO53" s="1" t="str">
        <f>IF(複数棟入力用フォーム!BW61="","",複数棟入力用フォーム!BW61)</f>
        <v/>
      </c>
      <c r="CP53" s="1" t="str">
        <f>IF(複数棟入力用フォーム!BX61="","",複数棟入力用フォーム!BX61)</f>
        <v/>
      </c>
      <c r="CQ53" s="1" t="str">
        <f>IF(複数棟入力用フォーム!BY61="","",複数棟入力用フォーム!BY61)</f>
        <v/>
      </c>
      <c r="CR53" s="1" t="str">
        <f>IF(複数棟入力用フォーム!BZ61="","",複数棟入力用フォーム!BZ61)</f>
        <v/>
      </c>
      <c r="CS53" s="1" t="str">
        <f>IF(複数棟入力用フォーム!CA61="","",複数棟入力用フォーム!CA61)</f>
        <v/>
      </c>
      <c r="CT53" s="1" t="str">
        <f>IF(複数棟入力用フォーム!CB61="","",複数棟入力用フォーム!CB61)</f>
        <v/>
      </c>
      <c r="CU53" s="1" t="str">
        <f>IF(複数棟入力用フォーム!CC61="","",複数棟入力用フォーム!CC61)</f>
        <v/>
      </c>
      <c r="CV53" s="1" t="str">
        <f>IF(複数棟入力用フォーム!CD61="","",複数棟入力用フォーム!CD61)</f>
        <v/>
      </c>
      <c r="CW53" s="1" t="str">
        <f>IF(複数棟入力用フォーム!CE61="","",複数棟入力用フォーム!CE61)</f>
        <v/>
      </c>
      <c r="CX53" s="1" t="str">
        <f>IF(複数棟入力用フォーム!CF61="","",複数棟入力用フォーム!CF61)</f>
        <v/>
      </c>
      <c r="CY53" s="1" t="str">
        <f>IF(複数棟入力用フォーム!CG61="","",複数棟入力用フォーム!CG61)</f>
        <v/>
      </c>
      <c r="CZ53" s="1" t="str">
        <f>IF(複数棟入力用フォーム!CH61="","",複数棟入力用フォーム!CH61)</f>
        <v/>
      </c>
      <c r="DA53" s="1" t="str">
        <f>IF(複数棟入力用フォーム!CI61="","",複数棟入力用フォーム!CI61)</f>
        <v/>
      </c>
      <c r="DB53" s="1" t="str">
        <f>IF(複数棟入力用フォーム!CJ61="","",複数棟入力用フォーム!CJ61)</f>
        <v/>
      </c>
      <c r="DC53" s="1" t="str">
        <f>IF(複数棟入力用フォーム!CK61="","",複数棟入力用フォーム!CK61)</f>
        <v/>
      </c>
      <c r="DD53" s="1" t="str">
        <f>IF(複数棟入力用フォーム!CL61="","",複数棟入力用フォーム!CL61)</f>
        <v/>
      </c>
      <c r="DE53" s="1" t="str">
        <f>IF(複数棟入力用フォーム!CM61="","",複数棟入力用フォーム!CM61)</f>
        <v/>
      </c>
      <c r="DF53" s="1" t="str">
        <f>IF(複数棟入力用フォーム!CN61="","",複数棟入力用フォーム!CN61)</f>
        <v/>
      </c>
      <c r="DG53" s="1" t="str">
        <f>IF(複数棟入力用フォーム!CO61="","",複数棟入力用フォーム!CO61)</f>
        <v/>
      </c>
    </row>
    <row r="54" spans="1:145">
      <c r="A54" s="16" t="str" cm="1">
        <f t="array" ref="A54">IF(SUMPRODUCT(--(B54:DG54&lt;&gt;""))=0,"",複数棟入力用フォーム!$B$3)</f>
        <v/>
      </c>
      <c r="B54" s="7" t="str">
        <f>IF(複数棟入力用フォーム!B62="","",複数棟入力用フォーム!B62)</f>
        <v/>
      </c>
      <c r="C54" s="7" t="str">
        <f>IF(複数棟入力用フォーム!C62="","",複数棟入力用フォーム!C62)</f>
        <v/>
      </c>
      <c r="D54" s="7" t="str">
        <f>IF(複数棟入力用フォーム!D62="","",複数棟入力用フォーム!D62)</f>
        <v/>
      </c>
      <c r="E54" s="7" t="str">
        <f>IF(複数棟入力用フォーム!E62="","",複数棟入力用フォーム!E62)</f>
        <v/>
      </c>
      <c r="F54" s="7" t="str">
        <f>IF(複数棟入力用フォーム!F62="","",複数棟入力用フォーム!F62)</f>
        <v/>
      </c>
      <c r="G54" s="7" t="str">
        <f>IF(複数棟入力用フォーム!G62="","",複数棟入力用フォーム!G62)</f>
        <v/>
      </c>
      <c r="H54" s="7" t="str">
        <f>IF(複数棟入力用フォーム!H62="","",複数棟入力用フォーム!H62)</f>
        <v/>
      </c>
      <c r="I54" s="7" t="str">
        <f>IF(複数棟入力用フォーム!I62="","",複数棟入力用フォーム!I62)</f>
        <v/>
      </c>
      <c r="J54" s="7" t="str">
        <f>IF(複数棟入力用フォーム!J62="","",複数棟入力用フォーム!J62)</f>
        <v/>
      </c>
      <c r="K54" s="7" t="str">
        <f>IF(複数棟入力用フォーム!K62="","",複数棟入力用フォーム!K62)</f>
        <v/>
      </c>
      <c r="L54" s="7" t="str">
        <f>IF(複数棟入力用フォーム!L62="","",複数棟入力用フォーム!L62)</f>
        <v/>
      </c>
      <c r="M54" s="7" t="str">
        <f>IF(複数棟入力用フォーム!M62="","",複数棟入力用フォーム!M62)</f>
        <v/>
      </c>
      <c r="N54" s="7" t="str">
        <f>IF(複数棟入力用フォーム!N62="","",複数棟入力用フォーム!N62)</f>
        <v/>
      </c>
      <c r="O54" s="7" t="str">
        <f>IF(複数棟入力用フォーム!O62="","",複数棟入力用フォーム!O62)</f>
        <v/>
      </c>
      <c r="P54" s="7" t="str">
        <f>IF(複数棟入力用フォーム!P62="","",複数棟入力用フォーム!P62)</f>
        <v/>
      </c>
      <c r="Q54" s="7" t="str">
        <f>IF(複数棟入力用フォーム!Q62="","",複数棟入力用フォーム!Q62)</f>
        <v/>
      </c>
      <c r="R54" s="7" t="str">
        <f>IF(複数棟入力用フォーム!R62="","",複数棟入力用フォーム!R62)</f>
        <v/>
      </c>
      <c r="S54" s="7" t="str">
        <f>IF(複数棟入力用フォーム!S62="","",複数棟入力用フォーム!S62)</f>
        <v/>
      </c>
      <c r="T54" s="7" t="str">
        <f>IF(複数棟入力用フォーム!T62="","",複数棟入力用フォーム!T62)</f>
        <v/>
      </c>
      <c r="U54" s="7" t="str">
        <f>IF(複数棟入力用フォーム!U62="","",複数棟入力用フォーム!U62)</f>
        <v/>
      </c>
      <c r="V54" s="7" t="str">
        <f>IF(複数棟入力用フォーム!V62="","",複数棟入力用フォーム!V62)</f>
        <v/>
      </c>
      <c r="W54" s="7" t="str">
        <f>IF(複数棟入力用フォーム!W62="","",複数棟入力用フォーム!W62)</f>
        <v/>
      </c>
      <c r="X54" s="7" t="str">
        <f>IF(複数棟入力用フォーム!X62="","",複数棟入力用フォーム!X62)</f>
        <v/>
      </c>
      <c r="Y54" s="7" t="str">
        <f>IF(複数棟入力用フォーム!Y62="","",複数棟入力用フォーム!Y62)</f>
        <v/>
      </c>
      <c r="Z54" s="7" t="str">
        <f>IF(複数棟入力用フォーム!Z62="","",複数棟入力用フォーム!Z62)</f>
        <v/>
      </c>
      <c r="AA54" s="1" t="str">
        <f>IF(ISNUMBER(SEARCH("店舗",複数棟入力用フォーム!AA62)),1,"")</f>
        <v/>
      </c>
      <c r="AB54" s="1" t="str">
        <f>IF(ISNUMBER(SEARCH("事務所",複数棟入力用フォーム!AA62)),1,"")</f>
        <v/>
      </c>
      <c r="AC54" s="1" t="str">
        <f>IF(ISNUMBER(SEARCH("その他",複数棟入力用フォーム!AA62)),1,"")</f>
        <v/>
      </c>
      <c r="AD54" s="1" t="str">
        <f>IF(複数棟入力用フォーム!AB62="","",複数棟入力用フォーム!AB62)</f>
        <v/>
      </c>
      <c r="AE54" s="1" t="str">
        <f>IF(複数棟入力用フォーム!AC62="","",複数棟入力用フォーム!AC62)</f>
        <v/>
      </c>
      <c r="AF54" s="1" t="str">
        <f>IF(複数棟入力用フォーム!AD62="","",複数棟入力用フォーム!AD62)</f>
        <v/>
      </c>
      <c r="AG54" s="1" t="str">
        <f>IF(複数棟入力用フォーム!AE62="","",複数棟入力用フォーム!AE62)</f>
        <v/>
      </c>
      <c r="AH54" s="1" t="str">
        <f>IF(複数棟入力用フォーム!AF62="","",複数棟入力用フォーム!AF62)</f>
        <v/>
      </c>
      <c r="AI54" s="1" t="str">
        <f>IF(複数棟入力用フォーム!AG62="","",複数棟入力用フォーム!AG62)</f>
        <v/>
      </c>
      <c r="AJ54" s="1" t="str">
        <f>IF(複数棟入力用フォーム!AH62="","",複数棟入力用フォーム!AH62)</f>
        <v/>
      </c>
      <c r="AK54" s="1" t="str">
        <f>IF(複数棟入力用フォーム!AI62="","",複数棟入力用フォーム!AI62)</f>
        <v/>
      </c>
      <c r="AL54" s="1" t="str">
        <f>IF(複数棟入力用フォーム!AJ62="","",複数棟入力用フォーム!AJ62)</f>
        <v/>
      </c>
      <c r="AM54" s="1" t="str">
        <f>IF(複数棟入力用フォーム!AK62="","",複数棟入力用フォーム!AK62)</f>
        <v/>
      </c>
      <c r="AN54" s="1" t="str">
        <f>IF(複数棟入力用フォーム!AL62="","",複数棟入力用フォーム!AL62)</f>
        <v/>
      </c>
      <c r="AO54" s="1" t="str">
        <f>IF(複数棟入力用フォーム!AM62="","",複数棟入力用フォーム!AM62)</f>
        <v/>
      </c>
      <c r="AP54" s="1" t="str">
        <f>IF(複数棟入力用フォーム!AN62="","",複数棟入力用フォーム!AN62)</f>
        <v/>
      </c>
      <c r="AQ54" s="1" t="str">
        <f>IF(複数棟入力用フォーム!AO62="","",複数棟入力用フォーム!AO62)</f>
        <v/>
      </c>
      <c r="AR54" s="1" t="str">
        <f>IF(複数棟入力用フォーム!AP62="管理組合",1,"")</f>
        <v/>
      </c>
      <c r="AS54" s="1" t="str">
        <f>IF(複数棟入力用フォーム!AP62="管理組合法人",1,"")</f>
        <v/>
      </c>
      <c r="AT54" s="1" t="str">
        <f>IF(複数棟入力用フォーム!AQ62="","",複数棟入力用フォーム!AQ62)</f>
        <v/>
      </c>
      <c r="AU54" s="1" t="str">
        <f>IF(複数棟入力用フォーム!AR62="区分所有者",1,"")</f>
        <v/>
      </c>
      <c r="AV54" s="1" t="str">
        <f>IF(複数棟入力用フォーム!AR62="管理会社",1,"")</f>
        <v/>
      </c>
      <c r="AW54" s="1" t="str">
        <f>IF(複数棟入力用フォーム!AR62="その他の専門家",1,"")</f>
        <v/>
      </c>
      <c r="AX54" s="1" t="str">
        <f>IF(複数棟入力用フォーム!AS62="","",複数棟入力用フォーム!AS62)</f>
        <v/>
      </c>
      <c r="AY54" s="1" t="str">
        <f>IF(複数棟入力用フォーム!AT62="","",複数棟入力用フォーム!AT62)</f>
        <v/>
      </c>
      <c r="AZ54" s="1" t="str">
        <f>IF(複数棟入力用フォーム!AU62="区分所有者",1,"")</f>
        <v/>
      </c>
      <c r="BA54" s="1" t="str">
        <f>IF(複数棟入力用フォーム!AU62="外部専門家",1,"")</f>
        <v/>
      </c>
      <c r="BB54" s="1" t="str">
        <f>IF(複数棟入力用フォーム!AU62="不明",1,"")</f>
        <v/>
      </c>
      <c r="BC54" s="1" t="str">
        <f>IF(複数棟入力用フォーム!AV62="","",複数棟入力用フォーム!AV62)</f>
        <v/>
      </c>
      <c r="BD54" s="1" t="str">
        <f>IF(複数棟入力用フォーム!AW62="","",複数棟入力用フォーム!AW62)</f>
        <v/>
      </c>
      <c r="BE54" s="1" t="str">
        <f>IF(複数棟入力用フォーム!AX62="","",複数棟入力用フォーム!AX62)</f>
        <v/>
      </c>
      <c r="BF54" s="1" t="str">
        <f>IF(複数棟入力用フォーム!AY62="","",複数棟入力用フォーム!AY62)</f>
        <v/>
      </c>
      <c r="BG54" s="1" t="str">
        <f>IF(複数棟入力用フォーム!AZ62="","",複数棟入力用フォーム!AZ62)</f>
        <v/>
      </c>
      <c r="BH54" s="1" t="str">
        <f>IF(複数棟入力用フォーム!BA62="","",複数棟入力用フォーム!BA62)</f>
        <v/>
      </c>
      <c r="BI54" s="1" t="str">
        <f>IF(複数棟入力用フォーム!BB62="","",複数棟入力用フォーム!BB62)</f>
        <v/>
      </c>
      <c r="BJ54" s="1" t="str">
        <f>IF(複数棟入力用フォーム!BC62="","",複数棟入力用フォーム!BC62)</f>
        <v/>
      </c>
      <c r="BK54" s="1" t="str">
        <f>IF(複数棟入力用フォーム!BD62="","",複数棟入力用フォーム!BD62)</f>
        <v/>
      </c>
      <c r="BL54" s="1" t="str">
        <f>IF(複数棟入力用フォーム!BE62="","",複数棟入力用フォーム!BE62)</f>
        <v/>
      </c>
      <c r="BM54" s="1" t="str">
        <f>IF(複数棟入力用フォーム!BF62="","",複数棟入力用フォーム!BF62)</f>
        <v/>
      </c>
      <c r="BN54" s="1" t="str">
        <f>IF(複数棟入力用フォーム!BG62="均等積立方式",1,"")</f>
        <v/>
      </c>
      <c r="BO54" s="1" t="str">
        <f>IF(複数棟入力用フォーム!BG62="段階増額積立方式",1,"")</f>
        <v/>
      </c>
      <c r="BP54" s="1" t="str">
        <f>IF(複数棟入力用フォーム!BG62="その他",1,"")</f>
        <v/>
      </c>
      <c r="BQ54" s="1" t="str">
        <f>IF(複数棟入力用フォーム!BG62="不明",1,"")</f>
        <v/>
      </c>
      <c r="BR54" s="1" t="str">
        <f>IF(複数棟入力用フォーム!BH62="","",複数棟入力用フォーム!BH62)</f>
        <v/>
      </c>
      <c r="BS54" s="1" t="str">
        <f>IF(複数棟入力用フォーム!BI62="","",複数棟入力用フォーム!BI62)</f>
        <v/>
      </c>
      <c r="BT54" s="1" t="str">
        <f>IF(複数棟入力用フォーム!BJ62="","",複数棟入力用フォーム!BJ62)</f>
        <v/>
      </c>
      <c r="BU54" s="1" t="str">
        <f>IF(複数棟入力用フォーム!BK62="","",複数棟入力用フォーム!BK62)</f>
        <v/>
      </c>
      <c r="BV54" s="1" t="str">
        <f>IF(複数棟入力用フォーム!BL62="","",複数棟入力用フォーム!BL62)</f>
        <v/>
      </c>
      <c r="BW54" s="1" t="str">
        <f>IF(複数棟入力用フォーム!BM62="","",複数棟入力用フォーム!BM62)</f>
        <v/>
      </c>
      <c r="BX54" s="1" t="str">
        <f>IF(複数棟入力用フォーム!BN62="","",複数棟入力用フォーム!BN62)</f>
        <v/>
      </c>
      <c r="BY54" s="1" t="str">
        <f>IF(複数棟入力用フォーム!BO62="得ている",1,"")</f>
        <v/>
      </c>
      <c r="BZ54" s="1" t="str">
        <f>IF(複数棟入力用フォーム!BO62="得ていない",1,"")</f>
        <v/>
      </c>
      <c r="CA54" s="1" t="str">
        <f>IF(複数棟入力用フォーム!BO62="不明",1,"")</f>
        <v/>
      </c>
      <c r="CB54" s="1" t="str">
        <f>IF(複数棟入力用フォーム!BP62="","",複数棟入力用フォーム!BP62)</f>
        <v/>
      </c>
      <c r="CC54" s="1" t="str">
        <f>IF(複数棟入力用フォーム!BQ62="","",複数棟入力用フォーム!BQ62)</f>
        <v/>
      </c>
      <c r="CD54" s="1" t="str">
        <f>IF(複数棟入力用フォーム!BR62="","",複数棟入力用フォーム!BR62)</f>
        <v/>
      </c>
      <c r="CE54" s="1" t="str">
        <f>IF(複数棟入力用フォーム!BS62="","",複数棟入力用フォーム!BS62)</f>
        <v/>
      </c>
      <c r="CF54" s="1" t="str">
        <f>IF(複数棟入力用フォーム!BT62="実施済",1,"")</f>
        <v/>
      </c>
      <c r="CG54" s="1" t="str">
        <f>IF(複数棟入力用フォーム!BT62="未実施",1,"")</f>
        <v/>
      </c>
      <c r="CH54" s="1" t="str">
        <f>IF(複数棟入力用フォーム!BT62="不明",1,"")</f>
        <v/>
      </c>
      <c r="CI54" s="1" t="str">
        <f>IF(複数棟入力用フォーム!BU62="耐震性あり",1,"")</f>
        <v/>
      </c>
      <c r="CJ54" s="1" t="str">
        <f>IF(複数棟入力用フォーム!BU62="耐震性なし",1,"")</f>
        <v/>
      </c>
      <c r="CK54" s="1" t="str">
        <f>IF(複数棟入力用フォーム!BU62="不明",1,"")</f>
        <v/>
      </c>
      <c r="CL54" s="1" t="str">
        <f>IF(複数棟入力用フォーム!BV62="実施済",1,"")</f>
        <v/>
      </c>
      <c r="CM54" s="1" t="str">
        <f>IF(複数棟入力用フォーム!BV62="未実施",1,"")</f>
        <v/>
      </c>
      <c r="CN54" s="1" t="str">
        <f>IF(複数棟入力用フォーム!BV62="不明",1,"")</f>
        <v/>
      </c>
      <c r="CO54" s="1" t="str">
        <f>IF(複数棟入力用フォーム!BW62="","",複数棟入力用フォーム!BW62)</f>
        <v/>
      </c>
      <c r="CP54" s="1" t="str">
        <f>IF(複数棟入力用フォーム!BX62="","",複数棟入力用フォーム!BX62)</f>
        <v/>
      </c>
      <c r="CQ54" s="1" t="str">
        <f>IF(複数棟入力用フォーム!BY62="","",複数棟入力用フォーム!BY62)</f>
        <v/>
      </c>
      <c r="CR54" s="1" t="str">
        <f>IF(複数棟入力用フォーム!BZ62="","",複数棟入力用フォーム!BZ62)</f>
        <v/>
      </c>
      <c r="CS54" s="1" t="str">
        <f>IF(複数棟入力用フォーム!CA62="","",複数棟入力用フォーム!CA62)</f>
        <v/>
      </c>
      <c r="CT54" s="1" t="str">
        <f>IF(複数棟入力用フォーム!CB62="","",複数棟入力用フォーム!CB62)</f>
        <v/>
      </c>
      <c r="CU54" s="1" t="str">
        <f>IF(複数棟入力用フォーム!CC62="","",複数棟入力用フォーム!CC62)</f>
        <v/>
      </c>
      <c r="CV54" s="1" t="str">
        <f>IF(複数棟入力用フォーム!CD62="","",複数棟入力用フォーム!CD62)</f>
        <v/>
      </c>
      <c r="CW54" s="1" t="str">
        <f>IF(複数棟入力用フォーム!CE62="","",複数棟入力用フォーム!CE62)</f>
        <v/>
      </c>
      <c r="CX54" s="1" t="str">
        <f>IF(複数棟入力用フォーム!CF62="","",複数棟入力用フォーム!CF62)</f>
        <v/>
      </c>
      <c r="CY54" s="1" t="str">
        <f>IF(複数棟入力用フォーム!CG62="","",複数棟入力用フォーム!CG62)</f>
        <v/>
      </c>
      <c r="CZ54" s="1" t="str">
        <f>IF(複数棟入力用フォーム!CH62="","",複数棟入力用フォーム!CH62)</f>
        <v/>
      </c>
      <c r="DA54" s="1" t="str">
        <f>IF(複数棟入力用フォーム!CI62="","",複数棟入力用フォーム!CI62)</f>
        <v/>
      </c>
      <c r="DB54" s="1" t="str">
        <f>IF(複数棟入力用フォーム!CJ62="","",複数棟入力用フォーム!CJ62)</f>
        <v/>
      </c>
      <c r="DC54" s="1" t="str">
        <f>IF(複数棟入力用フォーム!CK62="","",複数棟入力用フォーム!CK62)</f>
        <v/>
      </c>
      <c r="DD54" s="1" t="str">
        <f>IF(複数棟入力用フォーム!CL62="","",複数棟入力用フォーム!CL62)</f>
        <v/>
      </c>
      <c r="DE54" s="1" t="str">
        <f>IF(複数棟入力用フォーム!CM62="","",複数棟入力用フォーム!CM62)</f>
        <v/>
      </c>
      <c r="DF54" s="1" t="str">
        <f>IF(複数棟入力用フォーム!CN62="","",複数棟入力用フォーム!CN62)</f>
        <v/>
      </c>
      <c r="DG54" s="1" t="str">
        <f>IF(複数棟入力用フォーム!CO62="","",複数棟入力用フォーム!CO62)</f>
        <v/>
      </c>
    </row>
    <row r="55" spans="1:145">
      <c r="A55" s="16" t="str" cm="1">
        <f t="array" ref="A55">IF(SUMPRODUCT(--(B55:DG55&lt;&gt;""))=0,"",複数棟入力用フォーム!$B$3)</f>
        <v/>
      </c>
      <c r="B55" s="7" t="str">
        <f>IF(複数棟入力用フォーム!B63="","",複数棟入力用フォーム!B63)</f>
        <v/>
      </c>
      <c r="C55" s="7" t="str">
        <f>IF(複数棟入力用フォーム!C63="","",複数棟入力用フォーム!C63)</f>
        <v/>
      </c>
      <c r="D55" s="7" t="str">
        <f>IF(複数棟入力用フォーム!D63="","",複数棟入力用フォーム!D63)</f>
        <v/>
      </c>
      <c r="E55" s="7" t="str">
        <f>IF(複数棟入力用フォーム!E63="","",複数棟入力用フォーム!E63)</f>
        <v/>
      </c>
      <c r="F55" s="7" t="str">
        <f>IF(複数棟入力用フォーム!F63="","",複数棟入力用フォーム!F63)</f>
        <v/>
      </c>
      <c r="G55" s="7" t="str">
        <f>IF(複数棟入力用フォーム!G63="","",複数棟入力用フォーム!G63)</f>
        <v/>
      </c>
      <c r="H55" s="7" t="str">
        <f>IF(複数棟入力用フォーム!H63="","",複数棟入力用フォーム!H63)</f>
        <v/>
      </c>
      <c r="I55" s="7" t="str">
        <f>IF(複数棟入力用フォーム!I63="","",複数棟入力用フォーム!I63)</f>
        <v/>
      </c>
      <c r="J55" s="7" t="str">
        <f>IF(複数棟入力用フォーム!J63="","",複数棟入力用フォーム!J63)</f>
        <v/>
      </c>
      <c r="K55" s="7" t="str">
        <f>IF(複数棟入力用フォーム!K63="","",複数棟入力用フォーム!K63)</f>
        <v/>
      </c>
      <c r="L55" s="7" t="str">
        <f>IF(複数棟入力用フォーム!L63="","",複数棟入力用フォーム!L63)</f>
        <v/>
      </c>
      <c r="M55" s="7" t="str">
        <f>IF(複数棟入力用フォーム!M63="","",複数棟入力用フォーム!M63)</f>
        <v/>
      </c>
      <c r="N55" s="7" t="str">
        <f>IF(複数棟入力用フォーム!N63="","",複数棟入力用フォーム!N63)</f>
        <v/>
      </c>
      <c r="O55" s="7" t="str">
        <f>IF(複数棟入力用フォーム!O63="","",複数棟入力用フォーム!O63)</f>
        <v/>
      </c>
      <c r="P55" s="7" t="str">
        <f>IF(複数棟入力用フォーム!P63="","",複数棟入力用フォーム!P63)</f>
        <v/>
      </c>
      <c r="Q55" s="7" t="str">
        <f>IF(複数棟入力用フォーム!Q63="","",複数棟入力用フォーム!Q63)</f>
        <v/>
      </c>
      <c r="R55" s="7" t="str">
        <f>IF(複数棟入力用フォーム!R63="","",複数棟入力用フォーム!R63)</f>
        <v/>
      </c>
      <c r="S55" s="7" t="str">
        <f>IF(複数棟入力用フォーム!S63="","",複数棟入力用フォーム!S63)</f>
        <v/>
      </c>
      <c r="T55" s="7" t="str">
        <f>IF(複数棟入力用フォーム!T63="","",複数棟入力用フォーム!T63)</f>
        <v/>
      </c>
      <c r="U55" s="7" t="str">
        <f>IF(複数棟入力用フォーム!U63="","",複数棟入力用フォーム!U63)</f>
        <v/>
      </c>
      <c r="V55" s="7" t="str">
        <f>IF(複数棟入力用フォーム!V63="","",複数棟入力用フォーム!V63)</f>
        <v/>
      </c>
      <c r="W55" s="7" t="str">
        <f>IF(複数棟入力用フォーム!W63="","",複数棟入力用フォーム!W63)</f>
        <v/>
      </c>
      <c r="X55" s="7" t="str">
        <f>IF(複数棟入力用フォーム!X63="","",複数棟入力用フォーム!X63)</f>
        <v/>
      </c>
      <c r="Y55" s="7" t="str">
        <f>IF(複数棟入力用フォーム!Y63="","",複数棟入力用フォーム!Y63)</f>
        <v/>
      </c>
      <c r="Z55" s="7" t="str">
        <f>IF(複数棟入力用フォーム!Z63="","",複数棟入力用フォーム!Z63)</f>
        <v/>
      </c>
      <c r="AA55" s="1" t="str">
        <f>IF(ISNUMBER(SEARCH("店舗",複数棟入力用フォーム!AA63)),1,"")</f>
        <v/>
      </c>
      <c r="AB55" s="1" t="str">
        <f>IF(ISNUMBER(SEARCH("事務所",複数棟入力用フォーム!AA63)),1,"")</f>
        <v/>
      </c>
      <c r="AC55" s="1" t="str">
        <f>IF(ISNUMBER(SEARCH("その他",複数棟入力用フォーム!AA63)),1,"")</f>
        <v/>
      </c>
      <c r="AD55" s="1" t="str">
        <f>IF(複数棟入力用フォーム!AB63="","",複数棟入力用フォーム!AB63)</f>
        <v/>
      </c>
      <c r="AE55" s="1" t="str">
        <f>IF(複数棟入力用フォーム!AC63="","",複数棟入力用フォーム!AC63)</f>
        <v/>
      </c>
      <c r="AF55" s="1" t="str">
        <f>IF(複数棟入力用フォーム!AD63="","",複数棟入力用フォーム!AD63)</f>
        <v/>
      </c>
      <c r="AG55" s="1" t="str">
        <f>IF(複数棟入力用フォーム!AE63="","",複数棟入力用フォーム!AE63)</f>
        <v/>
      </c>
      <c r="AH55" s="1" t="str">
        <f>IF(複数棟入力用フォーム!AF63="","",複数棟入力用フォーム!AF63)</f>
        <v/>
      </c>
      <c r="AI55" s="1" t="str">
        <f>IF(複数棟入力用フォーム!AG63="","",複数棟入力用フォーム!AG63)</f>
        <v/>
      </c>
      <c r="AJ55" s="1" t="str">
        <f>IF(複数棟入力用フォーム!AH63="","",複数棟入力用フォーム!AH63)</f>
        <v/>
      </c>
      <c r="AK55" s="1" t="str">
        <f>IF(複数棟入力用フォーム!AI63="","",複数棟入力用フォーム!AI63)</f>
        <v/>
      </c>
      <c r="AL55" s="1" t="str">
        <f>IF(複数棟入力用フォーム!AJ63="","",複数棟入力用フォーム!AJ63)</f>
        <v/>
      </c>
      <c r="AM55" s="1" t="str">
        <f>IF(複数棟入力用フォーム!AK63="","",複数棟入力用フォーム!AK63)</f>
        <v/>
      </c>
      <c r="AN55" s="1" t="str">
        <f>IF(複数棟入力用フォーム!AL63="","",複数棟入力用フォーム!AL63)</f>
        <v/>
      </c>
      <c r="AO55" s="1" t="str">
        <f>IF(複数棟入力用フォーム!AM63="","",複数棟入力用フォーム!AM63)</f>
        <v/>
      </c>
      <c r="AP55" s="1" t="str">
        <f>IF(複数棟入力用フォーム!AN63="","",複数棟入力用フォーム!AN63)</f>
        <v/>
      </c>
      <c r="AQ55" s="1" t="str">
        <f>IF(複数棟入力用フォーム!AO63="","",複数棟入力用フォーム!AO63)</f>
        <v/>
      </c>
      <c r="AR55" s="1" t="str">
        <f>IF(複数棟入力用フォーム!AP63="管理組合",1,"")</f>
        <v/>
      </c>
      <c r="AS55" s="1" t="str">
        <f>IF(複数棟入力用フォーム!AP63="管理組合法人",1,"")</f>
        <v/>
      </c>
      <c r="AT55" s="1" t="str">
        <f>IF(複数棟入力用フォーム!AQ63="","",複数棟入力用フォーム!AQ63)</f>
        <v/>
      </c>
      <c r="AU55" s="1" t="str">
        <f>IF(複数棟入力用フォーム!AR63="区分所有者",1,"")</f>
        <v/>
      </c>
      <c r="AV55" s="1" t="str">
        <f>IF(複数棟入力用フォーム!AR63="管理会社",1,"")</f>
        <v/>
      </c>
      <c r="AW55" s="1" t="str">
        <f>IF(複数棟入力用フォーム!AR63="その他の専門家",1,"")</f>
        <v/>
      </c>
      <c r="AX55" s="1" t="str">
        <f>IF(複数棟入力用フォーム!AS63="","",複数棟入力用フォーム!AS63)</f>
        <v/>
      </c>
      <c r="AY55" s="1" t="str">
        <f>IF(複数棟入力用フォーム!AT63="","",複数棟入力用フォーム!AT63)</f>
        <v/>
      </c>
      <c r="AZ55" s="1" t="str">
        <f>IF(複数棟入力用フォーム!AU63="区分所有者",1,"")</f>
        <v/>
      </c>
      <c r="BA55" s="1" t="str">
        <f>IF(複数棟入力用フォーム!AU63="外部専門家",1,"")</f>
        <v/>
      </c>
      <c r="BB55" s="1" t="str">
        <f>IF(複数棟入力用フォーム!AU63="不明",1,"")</f>
        <v/>
      </c>
      <c r="BC55" s="1" t="str">
        <f>IF(複数棟入力用フォーム!AV63="","",複数棟入力用フォーム!AV63)</f>
        <v/>
      </c>
      <c r="BD55" s="1" t="str">
        <f>IF(複数棟入力用フォーム!AW63="","",複数棟入力用フォーム!AW63)</f>
        <v/>
      </c>
      <c r="BE55" s="1" t="str">
        <f>IF(複数棟入力用フォーム!AX63="","",複数棟入力用フォーム!AX63)</f>
        <v/>
      </c>
      <c r="BF55" s="1" t="str">
        <f>IF(複数棟入力用フォーム!AY63="","",複数棟入力用フォーム!AY63)</f>
        <v/>
      </c>
      <c r="BG55" s="1" t="str">
        <f>IF(複数棟入力用フォーム!AZ63="","",複数棟入力用フォーム!AZ63)</f>
        <v/>
      </c>
      <c r="BH55" s="1" t="str">
        <f>IF(複数棟入力用フォーム!BA63="","",複数棟入力用フォーム!BA63)</f>
        <v/>
      </c>
      <c r="BI55" s="1" t="str">
        <f>IF(複数棟入力用フォーム!BB63="","",複数棟入力用フォーム!BB63)</f>
        <v/>
      </c>
      <c r="BJ55" s="1" t="str">
        <f>IF(複数棟入力用フォーム!BC63="","",複数棟入力用フォーム!BC63)</f>
        <v/>
      </c>
      <c r="BK55" s="1" t="str">
        <f>IF(複数棟入力用フォーム!BD63="","",複数棟入力用フォーム!BD63)</f>
        <v/>
      </c>
      <c r="BL55" s="1" t="str">
        <f>IF(複数棟入力用フォーム!BE63="","",複数棟入力用フォーム!BE63)</f>
        <v/>
      </c>
      <c r="BM55" s="1" t="str">
        <f>IF(複数棟入力用フォーム!BF63="","",複数棟入力用フォーム!BF63)</f>
        <v/>
      </c>
      <c r="BN55" s="1" t="str">
        <f>IF(複数棟入力用フォーム!BG63="均等積立方式",1,"")</f>
        <v/>
      </c>
      <c r="BO55" s="1" t="str">
        <f>IF(複数棟入力用フォーム!BG63="段階増額積立方式",1,"")</f>
        <v/>
      </c>
      <c r="BP55" s="1" t="str">
        <f>IF(複数棟入力用フォーム!BG63="その他",1,"")</f>
        <v/>
      </c>
      <c r="BQ55" s="1" t="str">
        <f>IF(複数棟入力用フォーム!BG63="不明",1,"")</f>
        <v/>
      </c>
      <c r="BR55" s="1" t="str">
        <f>IF(複数棟入力用フォーム!BH63="","",複数棟入力用フォーム!BH63)</f>
        <v/>
      </c>
      <c r="BS55" s="1" t="str">
        <f>IF(複数棟入力用フォーム!BI63="","",複数棟入力用フォーム!BI63)</f>
        <v/>
      </c>
      <c r="BT55" s="1" t="str">
        <f>IF(複数棟入力用フォーム!BJ63="","",複数棟入力用フォーム!BJ63)</f>
        <v/>
      </c>
      <c r="BU55" s="1" t="str">
        <f>IF(複数棟入力用フォーム!BK63="","",複数棟入力用フォーム!BK63)</f>
        <v/>
      </c>
      <c r="BV55" s="1" t="str">
        <f>IF(複数棟入力用フォーム!BL63="","",複数棟入力用フォーム!BL63)</f>
        <v/>
      </c>
      <c r="BW55" s="1" t="str">
        <f>IF(複数棟入力用フォーム!BM63="","",複数棟入力用フォーム!BM63)</f>
        <v/>
      </c>
      <c r="BX55" s="1" t="str">
        <f>IF(複数棟入力用フォーム!BN63="","",複数棟入力用フォーム!BN63)</f>
        <v/>
      </c>
      <c r="BY55" s="1" t="str">
        <f>IF(複数棟入力用フォーム!BO63="得ている",1,"")</f>
        <v/>
      </c>
      <c r="BZ55" s="1" t="str">
        <f>IF(複数棟入力用フォーム!BO63="得ていない",1,"")</f>
        <v/>
      </c>
      <c r="CA55" s="1" t="str">
        <f>IF(複数棟入力用フォーム!BO63="不明",1,"")</f>
        <v/>
      </c>
      <c r="CB55" s="1" t="str">
        <f>IF(複数棟入力用フォーム!BP63="","",複数棟入力用フォーム!BP63)</f>
        <v/>
      </c>
      <c r="CC55" s="1" t="str">
        <f>IF(複数棟入力用フォーム!BQ63="","",複数棟入力用フォーム!BQ63)</f>
        <v/>
      </c>
      <c r="CD55" s="1" t="str">
        <f>IF(複数棟入力用フォーム!BR63="","",複数棟入力用フォーム!BR63)</f>
        <v/>
      </c>
      <c r="CE55" s="1" t="str">
        <f>IF(複数棟入力用フォーム!BS63="","",複数棟入力用フォーム!BS63)</f>
        <v/>
      </c>
      <c r="CF55" s="1" t="str">
        <f>IF(複数棟入力用フォーム!BT63="実施済",1,"")</f>
        <v/>
      </c>
      <c r="CG55" s="1" t="str">
        <f>IF(複数棟入力用フォーム!BT63="未実施",1,"")</f>
        <v/>
      </c>
      <c r="CH55" s="1" t="str">
        <f>IF(複数棟入力用フォーム!BT63="不明",1,"")</f>
        <v/>
      </c>
      <c r="CI55" s="1" t="str">
        <f>IF(複数棟入力用フォーム!BU63="耐震性あり",1,"")</f>
        <v/>
      </c>
      <c r="CJ55" s="1" t="str">
        <f>IF(複数棟入力用フォーム!BU63="耐震性なし",1,"")</f>
        <v/>
      </c>
      <c r="CK55" s="1" t="str">
        <f>IF(複数棟入力用フォーム!BU63="不明",1,"")</f>
        <v/>
      </c>
      <c r="CL55" s="1" t="str">
        <f>IF(複数棟入力用フォーム!BV63="実施済",1,"")</f>
        <v/>
      </c>
      <c r="CM55" s="1" t="str">
        <f>IF(複数棟入力用フォーム!BV63="未実施",1,"")</f>
        <v/>
      </c>
      <c r="CN55" s="1" t="str">
        <f>IF(複数棟入力用フォーム!BV63="不明",1,"")</f>
        <v/>
      </c>
      <c r="CO55" s="1" t="str">
        <f>IF(複数棟入力用フォーム!BW63="","",複数棟入力用フォーム!BW63)</f>
        <v/>
      </c>
      <c r="CP55" s="1" t="str">
        <f>IF(複数棟入力用フォーム!BX63="","",複数棟入力用フォーム!BX63)</f>
        <v/>
      </c>
      <c r="CQ55" s="1" t="str">
        <f>IF(複数棟入力用フォーム!BY63="","",複数棟入力用フォーム!BY63)</f>
        <v/>
      </c>
      <c r="CR55" s="1" t="str">
        <f>IF(複数棟入力用フォーム!BZ63="","",複数棟入力用フォーム!BZ63)</f>
        <v/>
      </c>
      <c r="CS55" s="1" t="str">
        <f>IF(複数棟入力用フォーム!CA63="","",複数棟入力用フォーム!CA63)</f>
        <v/>
      </c>
      <c r="CT55" s="1" t="str">
        <f>IF(複数棟入力用フォーム!CB63="","",複数棟入力用フォーム!CB63)</f>
        <v/>
      </c>
      <c r="CU55" s="1" t="str">
        <f>IF(複数棟入力用フォーム!CC63="","",複数棟入力用フォーム!CC63)</f>
        <v/>
      </c>
      <c r="CV55" s="1" t="str">
        <f>IF(複数棟入力用フォーム!CD63="","",複数棟入力用フォーム!CD63)</f>
        <v/>
      </c>
      <c r="CW55" s="1" t="str">
        <f>IF(複数棟入力用フォーム!CE63="","",複数棟入力用フォーム!CE63)</f>
        <v/>
      </c>
      <c r="CX55" s="1" t="str">
        <f>IF(複数棟入力用フォーム!CF63="","",複数棟入力用フォーム!CF63)</f>
        <v/>
      </c>
      <c r="CY55" s="1" t="str">
        <f>IF(複数棟入力用フォーム!CG63="","",複数棟入力用フォーム!CG63)</f>
        <v/>
      </c>
      <c r="CZ55" s="1" t="str">
        <f>IF(複数棟入力用フォーム!CH63="","",複数棟入力用フォーム!CH63)</f>
        <v/>
      </c>
      <c r="DA55" s="1" t="str">
        <f>IF(複数棟入力用フォーム!CI63="","",複数棟入力用フォーム!CI63)</f>
        <v/>
      </c>
      <c r="DB55" s="1" t="str">
        <f>IF(複数棟入力用フォーム!CJ63="","",複数棟入力用フォーム!CJ63)</f>
        <v/>
      </c>
      <c r="DC55" s="1" t="str">
        <f>IF(複数棟入力用フォーム!CK63="","",複数棟入力用フォーム!CK63)</f>
        <v/>
      </c>
      <c r="DD55" s="1" t="str">
        <f>IF(複数棟入力用フォーム!CL63="","",複数棟入力用フォーム!CL63)</f>
        <v/>
      </c>
      <c r="DE55" s="1" t="str">
        <f>IF(複数棟入力用フォーム!CM63="","",複数棟入力用フォーム!CM63)</f>
        <v/>
      </c>
      <c r="DF55" s="1" t="str">
        <f>IF(複数棟入力用フォーム!CN63="","",複数棟入力用フォーム!CN63)</f>
        <v/>
      </c>
      <c r="DG55" s="1" t="str">
        <f>IF(複数棟入力用フォーム!CO63="","",複数棟入力用フォーム!CO63)</f>
        <v/>
      </c>
    </row>
    <row r="56" spans="1:145">
      <c r="A56" s="16" t="str" cm="1">
        <f t="array" ref="A56">IF(SUMPRODUCT(--(B56:DG56&lt;&gt;""))=0,"",複数棟入力用フォーム!$B$3)</f>
        <v/>
      </c>
      <c r="B56" s="7" t="str">
        <f>IF(複数棟入力用フォーム!B64="","",複数棟入力用フォーム!B64)</f>
        <v/>
      </c>
      <c r="C56" s="7" t="str">
        <f>IF(複数棟入力用フォーム!C64="","",複数棟入力用フォーム!C64)</f>
        <v/>
      </c>
      <c r="D56" s="7" t="str">
        <f>IF(複数棟入力用フォーム!D64="","",複数棟入力用フォーム!D64)</f>
        <v/>
      </c>
      <c r="E56" s="7" t="str">
        <f>IF(複数棟入力用フォーム!E64="","",複数棟入力用フォーム!E64)</f>
        <v/>
      </c>
      <c r="F56" s="7" t="str">
        <f>IF(複数棟入力用フォーム!F64="","",複数棟入力用フォーム!F64)</f>
        <v/>
      </c>
      <c r="G56" s="7" t="str">
        <f>IF(複数棟入力用フォーム!G64="","",複数棟入力用フォーム!G64)</f>
        <v/>
      </c>
      <c r="H56" s="7" t="str">
        <f>IF(複数棟入力用フォーム!H64="","",複数棟入力用フォーム!H64)</f>
        <v/>
      </c>
      <c r="I56" s="7" t="str">
        <f>IF(複数棟入力用フォーム!I64="","",複数棟入力用フォーム!I64)</f>
        <v/>
      </c>
      <c r="J56" s="7" t="str">
        <f>IF(複数棟入力用フォーム!J64="","",複数棟入力用フォーム!J64)</f>
        <v/>
      </c>
      <c r="K56" s="7" t="str">
        <f>IF(複数棟入力用フォーム!K64="","",複数棟入力用フォーム!K64)</f>
        <v/>
      </c>
      <c r="L56" s="7" t="str">
        <f>IF(複数棟入力用フォーム!L64="","",複数棟入力用フォーム!L64)</f>
        <v/>
      </c>
      <c r="M56" s="7" t="str">
        <f>IF(複数棟入力用フォーム!M64="","",複数棟入力用フォーム!M64)</f>
        <v/>
      </c>
      <c r="N56" s="7" t="str">
        <f>IF(複数棟入力用フォーム!N64="","",複数棟入力用フォーム!N64)</f>
        <v/>
      </c>
      <c r="O56" s="7" t="str">
        <f>IF(複数棟入力用フォーム!O64="","",複数棟入力用フォーム!O64)</f>
        <v/>
      </c>
      <c r="P56" s="7" t="str">
        <f>IF(複数棟入力用フォーム!P64="","",複数棟入力用フォーム!P64)</f>
        <v/>
      </c>
      <c r="Q56" s="7" t="str">
        <f>IF(複数棟入力用フォーム!Q64="","",複数棟入力用フォーム!Q64)</f>
        <v/>
      </c>
      <c r="R56" s="7" t="str">
        <f>IF(複数棟入力用フォーム!R64="","",複数棟入力用フォーム!R64)</f>
        <v/>
      </c>
      <c r="S56" s="7" t="str">
        <f>IF(複数棟入力用フォーム!S64="","",複数棟入力用フォーム!S64)</f>
        <v/>
      </c>
      <c r="T56" s="7" t="str">
        <f>IF(複数棟入力用フォーム!T64="","",複数棟入力用フォーム!T64)</f>
        <v/>
      </c>
      <c r="U56" s="7" t="str">
        <f>IF(複数棟入力用フォーム!U64="","",複数棟入力用フォーム!U64)</f>
        <v/>
      </c>
      <c r="V56" s="7" t="str">
        <f>IF(複数棟入力用フォーム!V64="","",複数棟入力用フォーム!V64)</f>
        <v/>
      </c>
      <c r="W56" s="7" t="str">
        <f>IF(複数棟入力用フォーム!W64="","",複数棟入力用フォーム!W64)</f>
        <v/>
      </c>
      <c r="X56" s="7" t="str">
        <f>IF(複数棟入力用フォーム!X64="","",複数棟入力用フォーム!X64)</f>
        <v/>
      </c>
      <c r="Y56" s="7" t="str">
        <f>IF(複数棟入力用フォーム!Y64="","",複数棟入力用フォーム!Y64)</f>
        <v/>
      </c>
      <c r="Z56" s="7" t="str">
        <f>IF(複数棟入力用フォーム!Z64="","",複数棟入力用フォーム!Z64)</f>
        <v/>
      </c>
      <c r="AA56" s="1" t="str">
        <f>IF(ISNUMBER(SEARCH("店舗",複数棟入力用フォーム!AA64)),1,"")</f>
        <v/>
      </c>
      <c r="AB56" s="1" t="str">
        <f>IF(ISNUMBER(SEARCH("事務所",複数棟入力用フォーム!AA64)),1,"")</f>
        <v/>
      </c>
      <c r="AC56" s="1" t="str">
        <f>IF(ISNUMBER(SEARCH("その他",複数棟入力用フォーム!AA64)),1,"")</f>
        <v/>
      </c>
      <c r="AD56" s="1" t="str">
        <f>IF(複数棟入力用フォーム!AB64="","",複数棟入力用フォーム!AB64)</f>
        <v/>
      </c>
      <c r="AE56" s="1" t="str">
        <f>IF(複数棟入力用フォーム!AC64="","",複数棟入力用フォーム!AC64)</f>
        <v/>
      </c>
      <c r="AF56" s="1" t="str">
        <f>IF(複数棟入力用フォーム!AD64="","",複数棟入力用フォーム!AD64)</f>
        <v/>
      </c>
      <c r="AG56" s="1" t="str">
        <f>IF(複数棟入力用フォーム!AE64="","",複数棟入力用フォーム!AE64)</f>
        <v/>
      </c>
      <c r="AH56" s="1" t="str">
        <f>IF(複数棟入力用フォーム!AF64="","",複数棟入力用フォーム!AF64)</f>
        <v/>
      </c>
      <c r="AI56" s="1" t="str">
        <f>IF(複数棟入力用フォーム!AG64="","",複数棟入力用フォーム!AG64)</f>
        <v/>
      </c>
      <c r="AJ56" s="1" t="str">
        <f>IF(複数棟入力用フォーム!AH64="","",複数棟入力用フォーム!AH64)</f>
        <v/>
      </c>
      <c r="AK56" s="1" t="str">
        <f>IF(複数棟入力用フォーム!AI64="","",複数棟入力用フォーム!AI64)</f>
        <v/>
      </c>
      <c r="AL56" s="1" t="str">
        <f>IF(複数棟入力用フォーム!AJ64="","",複数棟入力用フォーム!AJ64)</f>
        <v/>
      </c>
      <c r="AM56" s="1" t="str">
        <f>IF(複数棟入力用フォーム!AK64="","",複数棟入力用フォーム!AK64)</f>
        <v/>
      </c>
      <c r="AN56" s="1" t="str">
        <f>IF(複数棟入力用フォーム!AL64="","",複数棟入力用フォーム!AL64)</f>
        <v/>
      </c>
      <c r="AO56" s="1" t="str">
        <f>IF(複数棟入力用フォーム!AM64="","",複数棟入力用フォーム!AM64)</f>
        <v/>
      </c>
      <c r="AP56" s="1" t="str">
        <f>IF(複数棟入力用フォーム!AN64="","",複数棟入力用フォーム!AN64)</f>
        <v/>
      </c>
      <c r="AQ56" s="1" t="str">
        <f>IF(複数棟入力用フォーム!AO64="","",複数棟入力用フォーム!AO64)</f>
        <v/>
      </c>
      <c r="AR56" s="1" t="str">
        <f>IF(複数棟入力用フォーム!AP64="管理組合",1,"")</f>
        <v/>
      </c>
      <c r="AS56" s="1" t="str">
        <f>IF(複数棟入力用フォーム!AP64="管理組合法人",1,"")</f>
        <v/>
      </c>
      <c r="AT56" s="1" t="str">
        <f>IF(複数棟入力用フォーム!AQ64="","",複数棟入力用フォーム!AQ64)</f>
        <v/>
      </c>
      <c r="AU56" s="1" t="str">
        <f>IF(複数棟入力用フォーム!AR64="区分所有者",1,"")</f>
        <v/>
      </c>
      <c r="AV56" s="1" t="str">
        <f>IF(複数棟入力用フォーム!AR64="管理会社",1,"")</f>
        <v/>
      </c>
      <c r="AW56" s="1" t="str">
        <f>IF(複数棟入力用フォーム!AR64="その他の専門家",1,"")</f>
        <v/>
      </c>
      <c r="AX56" s="1" t="str">
        <f>IF(複数棟入力用フォーム!AS64="","",複数棟入力用フォーム!AS64)</f>
        <v/>
      </c>
      <c r="AY56" s="1" t="str">
        <f>IF(複数棟入力用フォーム!AT64="","",複数棟入力用フォーム!AT64)</f>
        <v/>
      </c>
      <c r="AZ56" s="1" t="str">
        <f>IF(複数棟入力用フォーム!AU64="区分所有者",1,"")</f>
        <v/>
      </c>
      <c r="BA56" s="1" t="str">
        <f>IF(複数棟入力用フォーム!AU64="外部専門家",1,"")</f>
        <v/>
      </c>
      <c r="BB56" s="1" t="str">
        <f>IF(複数棟入力用フォーム!AU64="不明",1,"")</f>
        <v/>
      </c>
      <c r="BC56" s="1" t="str">
        <f>IF(複数棟入力用フォーム!AV64="","",複数棟入力用フォーム!AV64)</f>
        <v/>
      </c>
      <c r="BD56" s="1" t="str">
        <f>IF(複数棟入力用フォーム!AW64="","",複数棟入力用フォーム!AW64)</f>
        <v/>
      </c>
      <c r="BE56" s="1" t="str">
        <f>IF(複数棟入力用フォーム!AX64="","",複数棟入力用フォーム!AX64)</f>
        <v/>
      </c>
      <c r="BF56" s="1" t="str">
        <f>IF(複数棟入力用フォーム!AY64="","",複数棟入力用フォーム!AY64)</f>
        <v/>
      </c>
      <c r="BG56" s="1" t="str">
        <f>IF(複数棟入力用フォーム!AZ64="","",複数棟入力用フォーム!AZ64)</f>
        <v/>
      </c>
      <c r="BH56" s="1" t="str">
        <f>IF(複数棟入力用フォーム!BA64="","",複数棟入力用フォーム!BA64)</f>
        <v/>
      </c>
      <c r="BI56" s="1" t="str">
        <f>IF(複数棟入力用フォーム!BB64="","",複数棟入力用フォーム!BB64)</f>
        <v/>
      </c>
      <c r="BJ56" s="1" t="str">
        <f>IF(複数棟入力用フォーム!BC64="","",複数棟入力用フォーム!BC64)</f>
        <v/>
      </c>
      <c r="BK56" s="1" t="str">
        <f>IF(複数棟入力用フォーム!BD64="","",複数棟入力用フォーム!BD64)</f>
        <v/>
      </c>
      <c r="BL56" s="1" t="str">
        <f>IF(複数棟入力用フォーム!BE64="","",複数棟入力用フォーム!BE64)</f>
        <v/>
      </c>
      <c r="BM56" s="1" t="str">
        <f>IF(複数棟入力用フォーム!BF64="","",複数棟入力用フォーム!BF64)</f>
        <v/>
      </c>
      <c r="BN56" s="1" t="str">
        <f>IF(複数棟入力用フォーム!BG64="均等積立方式",1,"")</f>
        <v/>
      </c>
      <c r="BO56" s="1" t="str">
        <f>IF(複数棟入力用フォーム!BG64="段階増額積立方式",1,"")</f>
        <v/>
      </c>
      <c r="BP56" s="1" t="str">
        <f>IF(複数棟入力用フォーム!BG64="その他",1,"")</f>
        <v/>
      </c>
      <c r="BQ56" s="1" t="str">
        <f>IF(複数棟入力用フォーム!BG64="不明",1,"")</f>
        <v/>
      </c>
      <c r="BR56" s="1" t="str">
        <f>IF(複数棟入力用フォーム!BH64="","",複数棟入力用フォーム!BH64)</f>
        <v/>
      </c>
      <c r="BS56" s="1" t="str">
        <f>IF(複数棟入力用フォーム!BI64="","",複数棟入力用フォーム!BI64)</f>
        <v/>
      </c>
      <c r="BT56" s="1" t="str">
        <f>IF(複数棟入力用フォーム!BJ64="","",複数棟入力用フォーム!BJ64)</f>
        <v/>
      </c>
      <c r="BU56" s="1" t="str">
        <f>IF(複数棟入力用フォーム!BK64="","",複数棟入力用フォーム!BK64)</f>
        <v/>
      </c>
      <c r="BV56" s="1" t="str">
        <f>IF(複数棟入力用フォーム!BL64="","",複数棟入力用フォーム!BL64)</f>
        <v/>
      </c>
      <c r="BW56" s="1" t="str">
        <f>IF(複数棟入力用フォーム!BM64="","",複数棟入力用フォーム!BM64)</f>
        <v/>
      </c>
      <c r="BX56" s="1" t="str">
        <f>IF(複数棟入力用フォーム!BN64="","",複数棟入力用フォーム!BN64)</f>
        <v/>
      </c>
      <c r="BY56" s="1" t="str">
        <f>IF(複数棟入力用フォーム!BO64="得ている",1,"")</f>
        <v/>
      </c>
      <c r="BZ56" s="1" t="str">
        <f>IF(複数棟入力用フォーム!BO64="得ていない",1,"")</f>
        <v/>
      </c>
      <c r="CA56" s="1" t="str">
        <f>IF(複数棟入力用フォーム!BO64="不明",1,"")</f>
        <v/>
      </c>
      <c r="CB56" s="1" t="str">
        <f>IF(複数棟入力用フォーム!BP64="","",複数棟入力用フォーム!BP64)</f>
        <v/>
      </c>
      <c r="CC56" s="1" t="str">
        <f>IF(複数棟入力用フォーム!BQ64="","",複数棟入力用フォーム!BQ64)</f>
        <v/>
      </c>
      <c r="CD56" s="1" t="str">
        <f>IF(複数棟入力用フォーム!BR64="","",複数棟入力用フォーム!BR64)</f>
        <v/>
      </c>
      <c r="CE56" s="1" t="str">
        <f>IF(複数棟入力用フォーム!BS64="","",複数棟入力用フォーム!BS64)</f>
        <v/>
      </c>
      <c r="CF56" s="1" t="str">
        <f>IF(複数棟入力用フォーム!BT64="実施済",1,"")</f>
        <v/>
      </c>
      <c r="CG56" s="1" t="str">
        <f>IF(複数棟入力用フォーム!BT64="未実施",1,"")</f>
        <v/>
      </c>
      <c r="CH56" s="1" t="str">
        <f>IF(複数棟入力用フォーム!BT64="不明",1,"")</f>
        <v/>
      </c>
      <c r="CI56" s="1" t="str">
        <f>IF(複数棟入力用フォーム!BU64="耐震性あり",1,"")</f>
        <v/>
      </c>
      <c r="CJ56" s="1" t="str">
        <f>IF(複数棟入力用フォーム!BU64="耐震性なし",1,"")</f>
        <v/>
      </c>
      <c r="CK56" s="1" t="str">
        <f>IF(複数棟入力用フォーム!BU64="不明",1,"")</f>
        <v/>
      </c>
      <c r="CL56" s="1" t="str">
        <f>IF(複数棟入力用フォーム!BV64="実施済",1,"")</f>
        <v/>
      </c>
      <c r="CM56" s="1" t="str">
        <f>IF(複数棟入力用フォーム!BV64="未実施",1,"")</f>
        <v/>
      </c>
      <c r="CN56" s="1" t="str">
        <f>IF(複数棟入力用フォーム!BV64="不明",1,"")</f>
        <v/>
      </c>
      <c r="CO56" s="1" t="str">
        <f>IF(複数棟入力用フォーム!BW64="","",複数棟入力用フォーム!BW64)</f>
        <v/>
      </c>
      <c r="CP56" s="1" t="str">
        <f>IF(複数棟入力用フォーム!BX64="","",複数棟入力用フォーム!BX64)</f>
        <v/>
      </c>
      <c r="CQ56" s="1" t="str">
        <f>IF(複数棟入力用フォーム!BY64="","",複数棟入力用フォーム!BY64)</f>
        <v/>
      </c>
      <c r="CR56" s="1" t="str">
        <f>IF(複数棟入力用フォーム!BZ64="","",複数棟入力用フォーム!BZ64)</f>
        <v/>
      </c>
      <c r="CS56" s="1" t="str">
        <f>IF(複数棟入力用フォーム!CA64="","",複数棟入力用フォーム!CA64)</f>
        <v/>
      </c>
      <c r="CT56" s="1" t="str">
        <f>IF(複数棟入力用フォーム!CB64="","",複数棟入力用フォーム!CB64)</f>
        <v/>
      </c>
      <c r="CU56" s="1" t="str">
        <f>IF(複数棟入力用フォーム!CC64="","",複数棟入力用フォーム!CC64)</f>
        <v/>
      </c>
      <c r="CV56" s="1" t="str">
        <f>IF(複数棟入力用フォーム!CD64="","",複数棟入力用フォーム!CD64)</f>
        <v/>
      </c>
      <c r="CW56" s="1" t="str">
        <f>IF(複数棟入力用フォーム!CE64="","",複数棟入力用フォーム!CE64)</f>
        <v/>
      </c>
      <c r="CX56" s="1" t="str">
        <f>IF(複数棟入力用フォーム!CF64="","",複数棟入力用フォーム!CF64)</f>
        <v/>
      </c>
      <c r="CY56" s="1" t="str">
        <f>IF(複数棟入力用フォーム!CG64="","",複数棟入力用フォーム!CG64)</f>
        <v/>
      </c>
      <c r="CZ56" s="1" t="str">
        <f>IF(複数棟入力用フォーム!CH64="","",複数棟入力用フォーム!CH64)</f>
        <v/>
      </c>
      <c r="DA56" s="1" t="str">
        <f>IF(複数棟入力用フォーム!CI64="","",複数棟入力用フォーム!CI64)</f>
        <v/>
      </c>
      <c r="DB56" s="1" t="str">
        <f>IF(複数棟入力用フォーム!CJ64="","",複数棟入力用フォーム!CJ64)</f>
        <v/>
      </c>
      <c r="DC56" s="1" t="str">
        <f>IF(複数棟入力用フォーム!CK64="","",複数棟入力用フォーム!CK64)</f>
        <v/>
      </c>
      <c r="DD56" s="1" t="str">
        <f>IF(複数棟入力用フォーム!CL64="","",複数棟入力用フォーム!CL64)</f>
        <v/>
      </c>
      <c r="DE56" s="1" t="str">
        <f>IF(複数棟入力用フォーム!CM64="","",複数棟入力用フォーム!CM64)</f>
        <v/>
      </c>
      <c r="DF56" s="1" t="str">
        <f>IF(複数棟入力用フォーム!CN64="","",複数棟入力用フォーム!CN64)</f>
        <v/>
      </c>
      <c r="DG56" s="1" t="str">
        <f>IF(複数棟入力用フォーム!CO64="","",複数棟入力用フォーム!CO64)</f>
        <v/>
      </c>
    </row>
    <row r="57" spans="1:145">
      <c r="A57" s="16" t="str" cm="1">
        <f t="array" ref="A57">IF(SUMPRODUCT(--(B57:DG57&lt;&gt;""))=0,"",複数棟入力用フォーム!$B$3)</f>
        <v/>
      </c>
      <c r="B57" s="7" t="str">
        <f>IF(複数棟入力用フォーム!B65="","",複数棟入力用フォーム!B65)</f>
        <v/>
      </c>
      <c r="C57" s="7" t="str">
        <f>IF(複数棟入力用フォーム!C65="","",複数棟入力用フォーム!C65)</f>
        <v/>
      </c>
      <c r="D57" s="7" t="str">
        <f>IF(複数棟入力用フォーム!D65="","",複数棟入力用フォーム!D65)</f>
        <v/>
      </c>
      <c r="E57" s="7" t="str">
        <f>IF(複数棟入力用フォーム!E65="","",複数棟入力用フォーム!E65)</f>
        <v/>
      </c>
      <c r="F57" s="7" t="str">
        <f>IF(複数棟入力用フォーム!F65="","",複数棟入力用フォーム!F65)</f>
        <v/>
      </c>
      <c r="G57" s="7" t="str">
        <f>IF(複数棟入力用フォーム!G65="","",複数棟入力用フォーム!G65)</f>
        <v/>
      </c>
      <c r="H57" s="7" t="str">
        <f>IF(複数棟入力用フォーム!H65="","",複数棟入力用フォーム!H65)</f>
        <v/>
      </c>
      <c r="I57" s="7" t="str">
        <f>IF(複数棟入力用フォーム!I65="","",複数棟入力用フォーム!I65)</f>
        <v/>
      </c>
      <c r="J57" s="7" t="str">
        <f>IF(複数棟入力用フォーム!J65="","",複数棟入力用フォーム!J65)</f>
        <v/>
      </c>
      <c r="K57" s="7" t="str">
        <f>IF(複数棟入力用フォーム!K65="","",複数棟入力用フォーム!K65)</f>
        <v/>
      </c>
      <c r="L57" s="7" t="str">
        <f>IF(複数棟入力用フォーム!L65="","",複数棟入力用フォーム!L65)</f>
        <v/>
      </c>
      <c r="M57" s="7" t="str">
        <f>IF(複数棟入力用フォーム!M65="","",複数棟入力用フォーム!M65)</f>
        <v/>
      </c>
      <c r="N57" s="7" t="str">
        <f>IF(複数棟入力用フォーム!N65="","",複数棟入力用フォーム!N65)</f>
        <v/>
      </c>
      <c r="O57" s="7" t="str">
        <f>IF(複数棟入力用フォーム!O65="","",複数棟入力用フォーム!O65)</f>
        <v/>
      </c>
      <c r="P57" s="7" t="str">
        <f>IF(複数棟入力用フォーム!P65="","",複数棟入力用フォーム!P65)</f>
        <v/>
      </c>
      <c r="Q57" s="7" t="str">
        <f>IF(複数棟入力用フォーム!Q65="","",複数棟入力用フォーム!Q65)</f>
        <v/>
      </c>
      <c r="R57" s="7" t="str">
        <f>IF(複数棟入力用フォーム!R65="","",複数棟入力用フォーム!R65)</f>
        <v/>
      </c>
      <c r="S57" s="7" t="str">
        <f>IF(複数棟入力用フォーム!S65="","",複数棟入力用フォーム!S65)</f>
        <v/>
      </c>
      <c r="T57" s="7" t="str">
        <f>IF(複数棟入力用フォーム!T65="","",複数棟入力用フォーム!T65)</f>
        <v/>
      </c>
      <c r="U57" s="7" t="str">
        <f>IF(複数棟入力用フォーム!U65="","",複数棟入力用フォーム!U65)</f>
        <v/>
      </c>
      <c r="V57" s="7" t="str">
        <f>IF(複数棟入力用フォーム!V65="","",複数棟入力用フォーム!V65)</f>
        <v/>
      </c>
      <c r="W57" s="7" t="str">
        <f>IF(複数棟入力用フォーム!W65="","",複数棟入力用フォーム!W65)</f>
        <v/>
      </c>
      <c r="X57" s="7" t="str">
        <f>IF(複数棟入力用フォーム!X65="","",複数棟入力用フォーム!X65)</f>
        <v/>
      </c>
      <c r="Y57" s="7" t="str">
        <f>IF(複数棟入力用フォーム!Y65="","",複数棟入力用フォーム!Y65)</f>
        <v/>
      </c>
      <c r="Z57" s="7" t="str">
        <f>IF(複数棟入力用フォーム!Z65="","",複数棟入力用フォーム!Z65)</f>
        <v/>
      </c>
      <c r="AA57" s="1" t="str">
        <f>IF(ISNUMBER(SEARCH("店舗",複数棟入力用フォーム!AA65)),1,"")</f>
        <v/>
      </c>
      <c r="AB57" s="1" t="str">
        <f>IF(ISNUMBER(SEARCH("事務所",複数棟入力用フォーム!AA65)),1,"")</f>
        <v/>
      </c>
      <c r="AC57" s="1" t="str">
        <f>IF(ISNUMBER(SEARCH("その他",複数棟入力用フォーム!AA65)),1,"")</f>
        <v/>
      </c>
      <c r="AD57" s="1" t="str">
        <f>IF(複数棟入力用フォーム!AB65="","",複数棟入力用フォーム!AB65)</f>
        <v/>
      </c>
      <c r="AE57" s="1" t="str">
        <f>IF(複数棟入力用フォーム!AC65="","",複数棟入力用フォーム!AC65)</f>
        <v/>
      </c>
      <c r="AF57" s="1" t="str">
        <f>IF(複数棟入力用フォーム!AD65="","",複数棟入力用フォーム!AD65)</f>
        <v/>
      </c>
      <c r="AG57" s="1" t="str">
        <f>IF(複数棟入力用フォーム!AE65="","",複数棟入力用フォーム!AE65)</f>
        <v/>
      </c>
      <c r="AH57" s="1" t="str">
        <f>IF(複数棟入力用フォーム!AF65="","",複数棟入力用フォーム!AF65)</f>
        <v/>
      </c>
      <c r="AI57" s="1" t="str">
        <f>IF(複数棟入力用フォーム!AG65="","",複数棟入力用フォーム!AG65)</f>
        <v/>
      </c>
      <c r="AJ57" s="1" t="str">
        <f>IF(複数棟入力用フォーム!AH65="","",複数棟入力用フォーム!AH65)</f>
        <v/>
      </c>
      <c r="AK57" s="1" t="str">
        <f>IF(複数棟入力用フォーム!AI65="","",複数棟入力用フォーム!AI65)</f>
        <v/>
      </c>
      <c r="AL57" s="1" t="str">
        <f>IF(複数棟入力用フォーム!AJ65="","",複数棟入力用フォーム!AJ65)</f>
        <v/>
      </c>
      <c r="AM57" s="1" t="str">
        <f>IF(複数棟入力用フォーム!AK65="","",複数棟入力用フォーム!AK65)</f>
        <v/>
      </c>
      <c r="AN57" s="1" t="str">
        <f>IF(複数棟入力用フォーム!AL65="","",複数棟入力用フォーム!AL65)</f>
        <v/>
      </c>
      <c r="AO57" s="1" t="str">
        <f>IF(複数棟入力用フォーム!AM65="","",複数棟入力用フォーム!AM65)</f>
        <v/>
      </c>
      <c r="AP57" s="1" t="str">
        <f>IF(複数棟入力用フォーム!AN65="","",複数棟入力用フォーム!AN65)</f>
        <v/>
      </c>
      <c r="AQ57" s="1" t="str">
        <f>IF(複数棟入力用フォーム!AO65="","",複数棟入力用フォーム!AO65)</f>
        <v/>
      </c>
      <c r="AR57" s="1" t="str">
        <f>IF(複数棟入力用フォーム!AP65="管理組合",1,"")</f>
        <v/>
      </c>
      <c r="AS57" s="1" t="str">
        <f>IF(複数棟入力用フォーム!AP65="管理組合法人",1,"")</f>
        <v/>
      </c>
      <c r="AT57" s="1" t="str">
        <f>IF(複数棟入力用フォーム!AQ65="","",複数棟入力用フォーム!AQ65)</f>
        <v/>
      </c>
      <c r="AU57" s="1" t="str">
        <f>IF(複数棟入力用フォーム!AR65="区分所有者",1,"")</f>
        <v/>
      </c>
      <c r="AV57" s="1" t="str">
        <f>IF(複数棟入力用フォーム!AR65="管理会社",1,"")</f>
        <v/>
      </c>
      <c r="AW57" s="1" t="str">
        <f>IF(複数棟入力用フォーム!AR65="その他の専門家",1,"")</f>
        <v/>
      </c>
      <c r="AX57" s="1" t="str">
        <f>IF(複数棟入力用フォーム!AS65="","",複数棟入力用フォーム!AS65)</f>
        <v/>
      </c>
      <c r="AY57" s="1" t="str">
        <f>IF(複数棟入力用フォーム!AT65="","",複数棟入力用フォーム!AT65)</f>
        <v/>
      </c>
      <c r="AZ57" s="1" t="str">
        <f>IF(複数棟入力用フォーム!AU65="区分所有者",1,"")</f>
        <v/>
      </c>
      <c r="BA57" s="1" t="str">
        <f>IF(複数棟入力用フォーム!AU65="外部専門家",1,"")</f>
        <v/>
      </c>
      <c r="BB57" s="1" t="str">
        <f>IF(複数棟入力用フォーム!AU65="不明",1,"")</f>
        <v/>
      </c>
      <c r="BC57" s="1" t="str">
        <f>IF(複数棟入力用フォーム!AV65="","",複数棟入力用フォーム!AV65)</f>
        <v/>
      </c>
      <c r="BD57" s="1" t="str">
        <f>IF(複数棟入力用フォーム!AW65="","",複数棟入力用フォーム!AW65)</f>
        <v/>
      </c>
      <c r="BE57" s="1" t="str">
        <f>IF(複数棟入力用フォーム!AX65="","",複数棟入力用フォーム!AX65)</f>
        <v/>
      </c>
      <c r="BF57" s="1" t="str">
        <f>IF(複数棟入力用フォーム!AY65="","",複数棟入力用フォーム!AY65)</f>
        <v/>
      </c>
      <c r="BG57" s="1" t="str">
        <f>IF(複数棟入力用フォーム!AZ65="","",複数棟入力用フォーム!AZ65)</f>
        <v/>
      </c>
      <c r="BH57" s="1" t="str">
        <f>IF(複数棟入力用フォーム!BA65="","",複数棟入力用フォーム!BA65)</f>
        <v/>
      </c>
      <c r="BI57" s="1" t="str">
        <f>IF(複数棟入力用フォーム!BB65="","",複数棟入力用フォーム!BB65)</f>
        <v/>
      </c>
      <c r="BJ57" s="1" t="str">
        <f>IF(複数棟入力用フォーム!BC65="","",複数棟入力用フォーム!BC65)</f>
        <v/>
      </c>
      <c r="BK57" s="1" t="str">
        <f>IF(複数棟入力用フォーム!BD65="","",複数棟入力用フォーム!BD65)</f>
        <v/>
      </c>
      <c r="BL57" s="1" t="str">
        <f>IF(複数棟入力用フォーム!BE65="","",複数棟入力用フォーム!BE65)</f>
        <v/>
      </c>
      <c r="BM57" s="1" t="str">
        <f>IF(複数棟入力用フォーム!BF65="","",複数棟入力用フォーム!BF65)</f>
        <v/>
      </c>
      <c r="BN57" s="1" t="str">
        <f>IF(複数棟入力用フォーム!BG65="均等積立方式",1,"")</f>
        <v/>
      </c>
      <c r="BO57" s="1" t="str">
        <f>IF(複数棟入力用フォーム!BG65="段階増額積立方式",1,"")</f>
        <v/>
      </c>
      <c r="BP57" s="1" t="str">
        <f>IF(複数棟入力用フォーム!BG65="その他",1,"")</f>
        <v/>
      </c>
      <c r="BQ57" s="1" t="str">
        <f>IF(複数棟入力用フォーム!BG65="不明",1,"")</f>
        <v/>
      </c>
      <c r="BR57" s="1" t="str">
        <f>IF(複数棟入力用フォーム!BH65="","",複数棟入力用フォーム!BH65)</f>
        <v/>
      </c>
      <c r="BS57" s="1" t="str">
        <f>IF(複数棟入力用フォーム!BI65="","",複数棟入力用フォーム!BI65)</f>
        <v/>
      </c>
      <c r="BT57" s="1" t="str">
        <f>IF(複数棟入力用フォーム!BJ65="","",複数棟入力用フォーム!BJ65)</f>
        <v/>
      </c>
      <c r="BU57" s="1" t="str">
        <f>IF(複数棟入力用フォーム!BK65="","",複数棟入力用フォーム!BK65)</f>
        <v/>
      </c>
      <c r="BV57" s="1" t="str">
        <f>IF(複数棟入力用フォーム!BL65="","",複数棟入力用フォーム!BL65)</f>
        <v/>
      </c>
      <c r="BW57" s="1" t="str">
        <f>IF(複数棟入力用フォーム!BM65="","",複数棟入力用フォーム!BM65)</f>
        <v/>
      </c>
      <c r="BX57" s="1" t="str">
        <f>IF(複数棟入力用フォーム!BN65="","",複数棟入力用フォーム!BN65)</f>
        <v/>
      </c>
      <c r="BY57" s="1" t="str">
        <f>IF(複数棟入力用フォーム!BO65="得ている",1,"")</f>
        <v/>
      </c>
      <c r="BZ57" s="1" t="str">
        <f>IF(複数棟入力用フォーム!BO65="得ていない",1,"")</f>
        <v/>
      </c>
      <c r="CA57" s="1" t="str">
        <f>IF(複数棟入力用フォーム!BO65="不明",1,"")</f>
        <v/>
      </c>
      <c r="CB57" s="1" t="str">
        <f>IF(複数棟入力用フォーム!BP65="","",複数棟入力用フォーム!BP65)</f>
        <v/>
      </c>
      <c r="CC57" s="1" t="str">
        <f>IF(複数棟入力用フォーム!BQ65="","",複数棟入力用フォーム!BQ65)</f>
        <v/>
      </c>
      <c r="CD57" s="1" t="str">
        <f>IF(複数棟入力用フォーム!BR65="","",複数棟入力用フォーム!BR65)</f>
        <v/>
      </c>
      <c r="CE57" s="1" t="str">
        <f>IF(複数棟入力用フォーム!BS65="","",複数棟入力用フォーム!BS65)</f>
        <v/>
      </c>
      <c r="CF57" s="1" t="str">
        <f>IF(複数棟入力用フォーム!BT65="実施済",1,"")</f>
        <v/>
      </c>
      <c r="CG57" s="1" t="str">
        <f>IF(複数棟入力用フォーム!BT65="未実施",1,"")</f>
        <v/>
      </c>
      <c r="CH57" s="1" t="str">
        <f>IF(複数棟入力用フォーム!BT65="不明",1,"")</f>
        <v/>
      </c>
      <c r="CI57" s="1" t="str">
        <f>IF(複数棟入力用フォーム!BU65="耐震性あり",1,"")</f>
        <v/>
      </c>
      <c r="CJ57" s="1" t="str">
        <f>IF(複数棟入力用フォーム!BU65="耐震性なし",1,"")</f>
        <v/>
      </c>
      <c r="CK57" s="1" t="str">
        <f>IF(複数棟入力用フォーム!BU65="不明",1,"")</f>
        <v/>
      </c>
      <c r="CL57" s="1" t="str">
        <f>IF(複数棟入力用フォーム!BV65="実施済",1,"")</f>
        <v/>
      </c>
      <c r="CM57" s="1" t="str">
        <f>IF(複数棟入力用フォーム!BV65="未実施",1,"")</f>
        <v/>
      </c>
      <c r="CN57" s="1" t="str">
        <f>IF(複数棟入力用フォーム!BV65="不明",1,"")</f>
        <v/>
      </c>
      <c r="CO57" s="1" t="str">
        <f>IF(複数棟入力用フォーム!BW65="","",複数棟入力用フォーム!BW65)</f>
        <v/>
      </c>
      <c r="CP57" s="1" t="str">
        <f>IF(複数棟入力用フォーム!BX65="","",複数棟入力用フォーム!BX65)</f>
        <v/>
      </c>
      <c r="CQ57" s="1" t="str">
        <f>IF(複数棟入力用フォーム!BY65="","",複数棟入力用フォーム!BY65)</f>
        <v/>
      </c>
      <c r="CR57" s="1" t="str">
        <f>IF(複数棟入力用フォーム!BZ65="","",複数棟入力用フォーム!BZ65)</f>
        <v/>
      </c>
      <c r="CS57" s="1" t="str">
        <f>IF(複数棟入力用フォーム!CA65="","",複数棟入力用フォーム!CA65)</f>
        <v/>
      </c>
      <c r="CT57" s="1" t="str">
        <f>IF(複数棟入力用フォーム!CB65="","",複数棟入力用フォーム!CB65)</f>
        <v/>
      </c>
      <c r="CU57" s="1" t="str">
        <f>IF(複数棟入力用フォーム!CC65="","",複数棟入力用フォーム!CC65)</f>
        <v/>
      </c>
      <c r="CV57" s="1" t="str">
        <f>IF(複数棟入力用フォーム!CD65="","",複数棟入力用フォーム!CD65)</f>
        <v/>
      </c>
      <c r="CW57" s="1" t="str">
        <f>IF(複数棟入力用フォーム!CE65="","",複数棟入力用フォーム!CE65)</f>
        <v/>
      </c>
      <c r="CX57" s="1" t="str">
        <f>IF(複数棟入力用フォーム!CF65="","",複数棟入力用フォーム!CF65)</f>
        <v/>
      </c>
      <c r="CY57" s="1" t="str">
        <f>IF(複数棟入力用フォーム!CG65="","",複数棟入力用フォーム!CG65)</f>
        <v/>
      </c>
      <c r="CZ57" s="1" t="str">
        <f>IF(複数棟入力用フォーム!CH65="","",複数棟入力用フォーム!CH65)</f>
        <v/>
      </c>
      <c r="DA57" s="1" t="str">
        <f>IF(複数棟入力用フォーム!CI65="","",複数棟入力用フォーム!CI65)</f>
        <v/>
      </c>
      <c r="DB57" s="1" t="str">
        <f>IF(複数棟入力用フォーム!CJ65="","",複数棟入力用フォーム!CJ65)</f>
        <v/>
      </c>
      <c r="DC57" s="1" t="str">
        <f>IF(複数棟入力用フォーム!CK65="","",複数棟入力用フォーム!CK65)</f>
        <v/>
      </c>
      <c r="DD57" s="1" t="str">
        <f>IF(複数棟入力用フォーム!CL65="","",複数棟入力用フォーム!CL65)</f>
        <v/>
      </c>
      <c r="DE57" s="1" t="str">
        <f>IF(複数棟入力用フォーム!CM65="","",複数棟入力用フォーム!CM65)</f>
        <v/>
      </c>
      <c r="DF57" s="1" t="str">
        <f>IF(複数棟入力用フォーム!CN65="","",複数棟入力用フォーム!CN65)</f>
        <v/>
      </c>
      <c r="DG57" s="1" t="str">
        <f>IF(複数棟入力用フォーム!CO65="","",複数棟入力用フォーム!CO65)</f>
        <v/>
      </c>
    </row>
    <row r="58" spans="1:145">
      <c r="A58" s="16" t="str" cm="1">
        <f t="array" ref="A58">IF(SUMPRODUCT(--(B58:DG58&lt;&gt;""))=0,"",複数棟入力用フォーム!$B$3)</f>
        <v/>
      </c>
      <c r="B58" s="7" t="str">
        <f>IF(複数棟入力用フォーム!B66="","",複数棟入力用フォーム!B66)</f>
        <v/>
      </c>
      <c r="C58" s="7" t="str">
        <f>IF(複数棟入力用フォーム!C66="","",複数棟入力用フォーム!C66)</f>
        <v/>
      </c>
      <c r="D58" s="7" t="str">
        <f>IF(複数棟入力用フォーム!D66="","",複数棟入力用フォーム!D66)</f>
        <v/>
      </c>
      <c r="E58" s="7" t="str">
        <f>IF(複数棟入力用フォーム!E66="","",複数棟入力用フォーム!E66)</f>
        <v/>
      </c>
      <c r="F58" s="7" t="str">
        <f>IF(複数棟入力用フォーム!F66="","",複数棟入力用フォーム!F66)</f>
        <v/>
      </c>
      <c r="G58" s="7" t="str">
        <f>IF(複数棟入力用フォーム!G66="","",複数棟入力用フォーム!G66)</f>
        <v/>
      </c>
      <c r="H58" s="7" t="str">
        <f>IF(複数棟入力用フォーム!H66="","",複数棟入力用フォーム!H66)</f>
        <v/>
      </c>
      <c r="I58" s="7" t="str">
        <f>IF(複数棟入力用フォーム!I66="","",複数棟入力用フォーム!I66)</f>
        <v/>
      </c>
      <c r="J58" s="7" t="str">
        <f>IF(複数棟入力用フォーム!J66="","",複数棟入力用フォーム!J66)</f>
        <v/>
      </c>
      <c r="K58" s="7" t="str">
        <f>IF(複数棟入力用フォーム!K66="","",複数棟入力用フォーム!K66)</f>
        <v/>
      </c>
      <c r="L58" s="7" t="str">
        <f>IF(複数棟入力用フォーム!L66="","",複数棟入力用フォーム!L66)</f>
        <v/>
      </c>
      <c r="M58" s="7" t="str">
        <f>IF(複数棟入力用フォーム!M66="","",複数棟入力用フォーム!M66)</f>
        <v/>
      </c>
      <c r="N58" s="7" t="str">
        <f>IF(複数棟入力用フォーム!N66="","",複数棟入力用フォーム!N66)</f>
        <v/>
      </c>
      <c r="O58" s="7" t="str">
        <f>IF(複数棟入力用フォーム!O66="","",複数棟入力用フォーム!O66)</f>
        <v/>
      </c>
      <c r="P58" s="7" t="str">
        <f>IF(複数棟入力用フォーム!P66="","",複数棟入力用フォーム!P66)</f>
        <v/>
      </c>
      <c r="Q58" s="7" t="str">
        <f>IF(複数棟入力用フォーム!Q66="","",複数棟入力用フォーム!Q66)</f>
        <v/>
      </c>
      <c r="R58" s="7" t="str">
        <f>IF(複数棟入力用フォーム!R66="","",複数棟入力用フォーム!R66)</f>
        <v/>
      </c>
      <c r="S58" s="7" t="str">
        <f>IF(複数棟入力用フォーム!S66="","",複数棟入力用フォーム!S66)</f>
        <v/>
      </c>
      <c r="T58" s="7" t="str">
        <f>IF(複数棟入力用フォーム!T66="","",複数棟入力用フォーム!T66)</f>
        <v/>
      </c>
      <c r="U58" s="7" t="str">
        <f>IF(複数棟入力用フォーム!U66="","",複数棟入力用フォーム!U66)</f>
        <v/>
      </c>
      <c r="V58" s="7" t="str">
        <f>IF(複数棟入力用フォーム!V66="","",複数棟入力用フォーム!V66)</f>
        <v/>
      </c>
      <c r="W58" s="7" t="str">
        <f>IF(複数棟入力用フォーム!W66="","",複数棟入力用フォーム!W66)</f>
        <v/>
      </c>
      <c r="X58" s="7" t="str">
        <f>IF(複数棟入力用フォーム!X66="","",複数棟入力用フォーム!X66)</f>
        <v/>
      </c>
      <c r="Y58" s="7" t="str">
        <f>IF(複数棟入力用フォーム!Y66="","",複数棟入力用フォーム!Y66)</f>
        <v/>
      </c>
      <c r="Z58" s="7" t="str">
        <f>IF(複数棟入力用フォーム!Z66="","",複数棟入力用フォーム!Z66)</f>
        <v/>
      </c>
      <c r="AA58" s="1" t="str">
        <f>IF(ISNUMBER(SEARCH("店舗",複数棟入力用フォーム!AA66)),1,"")</f>
        <v/>
      </c>
      <c r="AB58" s="1" t="str">
        <f>IF(ISNUMBER(SEARCH("事務所",複数棟入力用フォーム!AA66)),1,"")</f>
        <v/>
      </c>
      <c r="AC58" s="1" t="str">
        <f>IF(ISNUMBER(SEARCH("その他",複数棟入力用フォーム!AA66)),1,"")</f>
        <v/>
      </c>
      <c r="AD58" s="1" t="str">
        <f>IF(複数棟入力用フォーム!AB66="","",複数棟入力用フォーム!AB66)</f>
        <v/>
      </c>
      <c r="AE58" s="1" t="str">
        <f>IF(複数棟入力用フォーム!AC66="","",複数棟入力用フォーム!AC66)</f>
        <v/>
      </c>
      <c r="AF58" s="1" t="str">
        <f>IF(複数棟入力用フォーム!AD66="","",複数棟入力用フォーム!AD66)</f>
        <v/>
      </c>
      <c r="AG58" s="1" t="str">
        <f>IF(複数棟入力用フォーム!AE66="","",複数棟入力用フォーム!AE66)</f>
        <v/>
      </c>
      <c r="AH58" s="1" t="str">
        <f>IF(複数棟入力用フォーム!AF66="","",複数棟入力用フォーム!AF66)</f>
        <v/>
      </c>
      <c r="AI58" s="1" t="str">
        <f>IF(複数棟入力用フォーム!AG66="","",複数棟入力用フォーム!AG66)</f>
        <v/>
      </c>
      <c r="AJ58" s="1" t="str">
        <f>IF(複数棟入力用フォーム!AH66="","",複数棟入力用フォーム!AH66)</f>
        <v/>
      </c>
      <c r="AK58" s="1" t="str">
        <f>IF(複数棟入力用フォーム!AI66="","",複数棟入力用フォーム!AI66)</f>
        <v/>
      </c>
      <c r="AL58" s="1" t="str">
        <f>IF(複数棟入力用フォーム!AJ66="","",複数棟入力用フォーム!AJ66)</f>
        <v/>
      </c>
      <c r="AM58" s="1" t="str">
        <f>IF(複数棟入力用フォーム!AK66="","",複数棟入力用フォーム!AK66)</f>
        <v/>
      </c>
      <c r="AN58" s="1" t="str">
        <f>IF(複数棟入力用フォーム!AL66="","",複数棟入力用フォーム!AL66)</f>
        <v/>
      </c>
      <c r="AO58" s="1" t="str">
        <f>IF(複数棟入力用フォーム!AM66="","",複数棟入力用フォーム!AM66)</f>
        <v/>
      </c>
      <c r="AP58" s="1" t="str">
        <f>IF(複数棟入力用フォーム!AN66="","",複数棟入力用フォーム!AN66)</f>
        <v/>
      </c>
      <c r="AQ58" s="1" t="str">
        <f>IF(複数棟入力用フォーム!AO66="","",複数棟入力用フォーム!AO66)</f>
        <v/>
      </c>
      <c r="AR58" s="1" t="str">
        <f>IF(複数棟入力用フォーム!AP66="管理組合",1,"")</f>
        <v/>
      </c>
      <c r="AS58" s="1" t="str">
        <f>IF(複数棟入力用フォーム!AP66="管理組合法人",1,"")</f>
        <v/>
      </c>
      <c r="AT58" s="1" t="str">
        <f>IF(複数棟入力用フォーム!AQ66="","",複数棟入力用フォーム!AQ66)</f>
        <v/>
      </c>
      <c r="AU58" s="1" t="str">
        <f>IF(複数棟入力用フォーム!AR66="区分所有者",1,"")</f>
        <v/>
      </c>
      <c r="AV58" s="1" t="str">
        <f>IF(複数棟入力用フォーム!AR66="管理会社",1,"")</f>
        <v/>
      </c>
      <c r="AW58" s="1" t="str">
        <f>IF(複数棟入力用フォーム!AR66="その他の専門家",1,"")</f>
        <v/>
      </c>
      <c r="AX58" s="1" t="str">
        <f>IF(複数棟入力用フォーム!AS66="","",複数棟入力用フォーム!AS66)</f>
        <v/>
      </c>
      <c r="AY58" s="1" t="str">
        <f>IF(複数棟入力用フォーム!AT66="","",複数棟入力用フォーム!AT66)</f>
        <v/>
      </c>
      <c r="AZ58" s="1" t="str">
        <f>IF(複数棟入力用フォーム!AU66="区分所有者",1,"")</f>
        <v/>
      </c>
      <c r="BA58" s="1" t="str">
        <f>IF(複数棟入力用フォーム!AU66="外部専門家",1,"")</f>
        <v/>
      </c>
      <c r="BB58" s="1" t="str">
        <f>IF(複数棟入力用フォーム!AU66="不明",1,"")</f>
        <v/>
      </c>
      <c r="BC58" s="1" t="str">
        <f>IF(複数棟入力用フォーム!AV66="","",複数棟入力用フォーム!AV66)</f>
        <v/>
      </c>
      <c r="BD58" s="1" t="str">
        <f>IF(複数棟入力用フォーム!AW66="","",複数棟入力用フォーム!AW66)</f>
        <v/>
      </c>
      <c r="BE58" s="1" t="str">
        <f>IF(複数棟入力用フォーム!AX66="","",複数棟入力用フォーム!AX66)</f>
        <v/>
      </c>
      <c r="BF58" s="1" t="str">
        <f>IF(複数棟入力用フォーム!AY66="","",複数棟入力用フォーム!AY66)</f>
        <v/>
      </c>
      <c r="BG58" s="1" t="str">
        <f>IF(複数棟入力用フォーム!AZ66="","",複数棟入力用フォーム!AZ66)</f>
        <v/>
      </c>
      <c r="BH58" s="1" t="str">
        <f>IF(複数棟入力用フォーム!BA66="","",複数棟入力用フォーム!BA66)</f>
        <v/>
      </c>
      <c r="BI58" s="1" t="str">
        <f>IF(複数棟入力用フォーム!BB66="","",複数棟入力用フォーム!BB66)</f>
        <v/>
      </c>
      <c r="BJ58" s="1" t="str">
        <f>IF(複数棟入力用フォーム!BC66="","",複数棟入力用フォーム!BC66)</f>
        <v/>
      </c>
      <c r="BK58" s="1" t="str">
        <f>IF(複数棟入力用フォーム!BD66="","",複数棟入力用フォーム!BD66)</f>
        <v/>
      </c>
      <c r="BL58" s="1" t="str">
        <f>IF(複数棟入力用フォーム!BE66="","",複数棟入力用フォーム!BE66)</f>
        <v/>
      </c>
      <c r="BM58" s="1" t="str">
        <f>IF(複数棟入力用フォーム!BF66="","",複数棟入力用フォーム!BF66)</f>
        <v/>
      </c>
      <c r="BN58" s="1" t="str">
        <f>IF(複数棟入力用フォーム!BG66="均等積立方式",1,"")</f>
        <v/>
      </c>
      <c r="BO58" s="1" t="str">
        <f>IF(複数棟入力用フォーム!BG66="段階増額積立方式",1,"")</f>
        <v/>
      </c>
      <c r="BP58" s="1" t="str">
        <f>IF(複数棟入力用フォーム!BG66="その他",1,"")</f>
        <v/>
      </c>
      <c r="BQ58" s="1" t="str">
        <f>IF(複数棟入力用フォーム!BG66="不明",1,"")</f>
        <v/>
      </c>
      <c r="BR58" s="1" t="str">
        <f>IF(複数棟入力用フォーム!BH66="","",複数棟入力用フォーム!BH66)</f>
        <v/>
      </c>
      <c r="BS58" s="1" t="str">
        <f>IF(複数棟入力用フォーム!BI66="","",複数棟入力用フォーム!BI66)</f>
        <v/>
      </c>
      <c r="BT58" s="1" t="str">
        <f>IF(複数棟入力用フォーム!BJ66="","",複数棟入力用フォーム!BJ66)</f>
        <v/>
      </c>
      <c r="BU58" s="1" t="str">
        <f>IF(複数棟入力用フォーム!BK66="","",複数棟入力用フォーム!BK66)</f>
        <v/>
      </c>
      <c r="BV58" s="1" t="str">
        <f>IF(複数棟入力用フォーム!BL66="","",複数棟入力用フォーム!BL66)</f>
        <v/>
      </c>
      <c r="BW58" s="1" t="str">
        <f>IF(複数棟入力用フォーム!BM66="","",複数棟入力用フォーム!BM66)</f>
        <v/>
      </c>
      <c r="BX58" s="1" t="str">
        <f>IF(複数棟入力用フォーム!BN66="","",複数棟入力用フォーム!BN66)</f>
        <v/>
      </c>
      <c r="BY58" s="1" t="str">
        <f>IF(複数棟入力用フォーム!BO66="得ている",1,"")</f>
        <v/>
      </c>
      <c r="BZ58" s="1" t="str">
        <f>IF(複数棟入力用フォーム!BO66="得ていない",1,"")</f>
        <v/>
      </c>
      <c r="CA58" s="1" t="str">
        <f>IF(複数棟入力用フォーム!BO66="不明",1,"")</f>
        <v/>
      </c>
      <c r="CB58" s="1" t="str">
        <f>IF(複数棟入力用フォーム!BP66="","",複数棟入力用フォーム!BP66)</f>
        <v/>
      </c>
      <c r="CC58" s="1" t="str">
        <f>IF(複数棟入力用フォーム!BQ66="","",複数棟入力用フォーム!BQ66)</f>
        <v/>
      </c>
      <c r="CD58" s="1" t="str">
        <f>IF(複数棟入力用フォーム!BR66="","",複数棟入力用フォーム!BR66)</f>
        <v/>
      </c>
      <c r="CE58" s="1" t="str">
        <f>IF(複数棟入力用フォーム!BS66="","",複数棟入力用フォーム!BS66)</f>
        <v/>
      </c>
      <c r="CF58" s="1" t="str">
        <f>IF(複数棟入力用フォーム!BT66="実施済",1,"")</f>
        <v/>
      </c>
      <c r="CG58" s="1" t="str">
        <f>IF(複数棟入力用フォーム!BT66="未実施",1,"")</f>
        <v/>
      </c>
      <c r="CH58" s="1" t="str">
        <f>IF(複数棟入力用フォーム!BT66="不明",1,"")</f>
        <v/>
      </c>
      <c r="CI58" s="1" t="str">
        <f>IF(複数棟入力用フォーム!BU66="耐震性あり",1,"")</f>
        <v/>
      </c>
      <c r="CJ58" s="1" t="str">
        <f>IF(複数棟入力用フォーム!BU66="耐震性なし",1,"")</f>
        <v/>
      </c>
      <c r="CK58" s="1" t="str">
        <f>IF(複数棟入力用フォーム!BU66="不明",1,"")</f>
        <v/>
      </c>
      <c r="CL58" s="1" t="str">
        <f>IF(複数棟入力用フォーム!BV66="実施済",1,"")</f>
        <v/>
      </c>
      <c r="CM58" s="1" t="str">
        <f>IF(複数棟入力用フォーム!BV66="未実施",1,"")</f>
        <v/>
      </c>
      <c r="CN58" s="1" t="str">
        <f>IF(複数棟入力用フォーム!BV66="不明",1,"")</f>
        <v/>
      </c>
      <c r="CO58" s="1" t="str">
        <f>IF(複数棟入力用フォーム!BW66="","",複数棟入力用フォーム!BW66)</f>
        <v/>
      </c>
      <c r="CP58" s="1" t="str">
        <f>IF(複数棟入力用フォーム!BX66="","",複数棟入力用フォーム!BX66)</f>
        <v/>
      </c>
      <c r="CQ58" s="1" t="str">
        <f>IF(複数棟入力用フォーム!BY66="","",複数棟入力用フォーム!BY66)</f>
        <v/>
      </c>
      <c r="CR58" s="1" t="str">
        <f>IF(複数棟入力用フォーム!BZ66="","",複数棟入力用フォーム!BZ66)</f>
        <v/>
      </c>
      <c r="CS58" s="1" t="str">
        <f>IF(複数棟入力用フォーム!CA66="","",複数棟入力用フォーム!CA66)</f>
        <v/>
      </c>
      <c r="CT58" s="1" t="str">
        <f>IF(複数棟入力用フォーム!CB66="","",複数棟入力用フォーム!CB66)</f>
        <v/>
      </c>
      <c r="CU58" s="1" t="str">
        <f>IF(複数棟入力用フォーム!CC66="","",複数棟入力用フォーム!CC66)</f>
        <v/>
      </c>
      <c r="CV58" s="1" t="str">
        <f>IF(複数棟入力用フォーム!CD66="","",複数棟入力用フォーム!CD66)</f>
        <v/>
      </c>
      <c r="CW58" s="1" t="str">
        <f>IF(複数棟入力用フォーム!CE66="","",複数棟入力用フォーム!CE66)</f>
        <v/>
      </c>
      <c r="CX58" s="1" t="str">
        <f>IF(複数棟入力用フォーム!CF66="","",複数棟入力用フォーム!CF66)</f>
        <v/>
      </c>
      <c r="CY58" s="1" t="str">
        <f>IF(複数棟入力用フォーム!CG66="","",複数棟入力用フォーム!CG66)</f>
        <v/>
      </c>
      <c r="CZ58" s="1" t="str">
        <f>IF(複数棟入力用フォーム!CH66="","",複数棟入力用フォーム!CH66)</f>
        <v/>
      </c>
      <c r="DA58" s="1" t="str">
        <f>IF(複数棟入力用フォーム!CI66="","",複数棟入力用フォーム!CI66)</f>
        <v/>
      </c>
      <c r="DB58" s="1" t="str">
        <f>IF(複数棟入力用フォーム!CJ66="","",複数棟入力用フォーム!CJ66)</f>
        <v/>
      </c>
      <c r="DC58" s="1" t="str">
        <f>IF(複数棟入力用フォーム!CK66="","",複数棟入力用フォーム!CK66)</f>
        <v/>
      </c>
      <c r="DD58" s="1" t="str">
        <f>IF(複数棟入力用フォーム!CL66="","",複数棟入力用フォーム!CL66)</f>
        <v/>
      </c>
      <c r="DE58" s="1" t="str">
        <f>IF(複数棟入力用フォーム!CM66="","",複数棟入力用フォーム!CM66)</f>
        <v/>
      </c>
      <c r="DF58" s="1" t="str">
        <f>IF(複数棟入力用フォーム!CN66="","",複数棟入力用フォーム!CN66)</f>
        <v/>
      </c>
      <c r="DG58" s="1" t="str">
        <f>IF(複数棟入力用フォーム!CO66="","",複数棟入力用フォーム!CO66)</f>
        <v/>
      </c>
    </row>
    <row r="59" spans="1:145">
      <c r="A59" s="16" t="str" cm="1">
        <f t="array" ref="A59">IF(SUMPRODUCT(--(B59:DG59&lt;&gt;""))=0,"",複数棟入力用フォーム!$B$3)</f>
        <v/>
      </c>
      <c r="B59" s="7" t="str">
        <f>IF(複数棟入力用フォーム!B67="","",複数棟入力用フォーム!B67)</f>
        <v/>
      </c>
      <c r="C59" s="7" t="str">
        <f>IF(複数棟入力用フォーム!C67="","",複数棟入力用フォーム!C67)</f>
        <v/>
      </c>
      <c r="D59" s="7" t="str">
        <f>IF(複数棟入力用フォーム!D67="","",複数棟入力用フォーム!D67)</f>
        <v/>
      </c>
      <c r="E59" s="7" t="str">
        <f>IF(複数棟入力用フォーム!E67="","",複数棟入力用フォーム!E67)</f>
        <v/>
      </c>
      <c r="F59" s="7" t="str">
        <f>IF(複数棟入力用フォーム!F67="","",複数棟入力用フォーム!F67)</f>
        <v/>
      </c>
      <c r="G59" s="7" t="str">
        <f>IF(複数棟入力用フォーム!G67="","",複数棟入力用フォーム!G67)</f>
        <v/>
      </c>
      <c r="H59" s="7" t="str">
        <f>IF(複数棟入力用フォーム!H67="","",複数棟入力用フォーム!H67)</f>
        <v/>
      </c>
      <c r="I59" s="7" t="str">
        <f>IF(複数棟入力用フォーム!I67="","",複数棟入力用フォーム!I67)</f>
        <v/>
      </c>
      <c r="J59" s="7" t="str">
        <f>IF(複数棟入力用フォーム!J67="","",複数棟入力用フォーム!J67)</f>
        <v/>
      </c>
      <c r="K59" s="7" t="str">
        <f>IF(複数棟入力用フォーム!K67="","",複数棟入力用フォーム!K67)</f>
        <v/>
      </c>
      <c r="L59" s="7" t="str">
        <f>IF(複数棟入力用フォーム!L67="","",複数棟入力用フォーム!L67)</f>
        <v/>
      </c>
      <c r="M59" s="7" t="str">
        <f>IF(複数棟入力用フォーム!M67="","",複数棟入力用フォーム!M67)</f>
        <v/>
      </c>
      <c r="N59" s="7" t="str">
        <f>IF(複数棟入力用フォーム!N67="","",複数棟入力用フォーム!N67)</f>
        <v/>
      </c>
      <c r="O59" s="7" t="str">
        <f>IF(複数棟入力用フォーム!O67="","",複数棟入力用フォーム!O67)</f>
        <v/>
      </c>
      <c r="P59" s="7" t="str">
        <f>IF(複数棟入力用フォーム!P67="","",複数棟入力用フォーム!P67)</f>
        <v/>
      </c>
      <c r="Q59" s="7" t="str">
        <f>IF(複数棟入力用フォーム!Q67="","",複数棟入力用フォーム!Q67)</f>
        <v/>
      </c>
      <c r="R59" s="7" t="str">
        <f>IF(複数棟入力用フォーム!R67="","",複数棟入力用フォーム!R67)</f>
        <v/>
      </c>
      <c r="S59" s="7" t="str">
        <f>IF(複数棟入力用フォーム!S67="","",複数棟入力用フォーム!S67)</f>
        <v/>
      </c>
      <c r="T59" s="7" t="str">
        <f>IF(複数棟入力用フォーム!T67="","",複数棟入力用フォーム!T67)</f>
        <v/>
      </c>
      <c r="U59" s="7" t="str">
        <f>IF(複数棟入力用フォーム!U67="","",複数棟入力用フォーム!U67)</f>
        <v/>
      </c>
      <c r="V59" s="7" t="str">
        <f>IF(複数棟入力用フォーム!V67="","",複数棟入力用フォーム!V67)</f>
        <v/>
      </c>
      <c r="W59" s="7" t="str">
        <f>IF(複数棟入力用フォーム!W67="","",複数棟入力用フォーム!W67)</f>
        <v/>
      </c>
      <c r="X59" s="7" t="str">
        <f>IF(複数棟入力用フォーム!X67="","",複数棟入力用フォーム!X67)</f>
        <v/>
      </c>
      <c r="Y59" s="7" t="str">
        <f>IF(複数棟入力用フォーム!Y67="","",複数棟入力用フォーム!Y67)</f>
        <v/>
      </c>
      <c r="Z59" s="7" t="str">
        <f>IF(複数棟入力用フォーム!Z67="","",複数棟入力用フォーム!Z67)</f>
        <v/>
      </c>
      <c r="AA59" s="1" t="str">
        <f>IF(ISNUMBER(SEARCH("店舗",複数棟入力用フォーム!AA67)),1,"")</f>
        <v/>
      </c>
      <c r="AB59" s="1" t="str">
        <f>IF(ISNUMBER(SEARCH("事務所",複数棟入力用フォーム!AA67)),1,"")</f>
        <v/>
      </c>
      <c r="AC59" s="1" t="str">
        <f>IF(ISNUMBER(SEARCH("その他",複数棟入力用フォーム!AA67)),1,"")</f>
        <v/>
      </c>
      <c r="AD59" s="1" t="str">
        <f>IF(複数棟入力用フォーム!AB67="","",複数棟入力用フォーム!AB67)</f>
        <v/>
      </c>
      <c r="AE59" s="1" t="str">
        <f>IF(複数棟入力用フォーム!AC67="","",複数棟入力用フォーム!AC67)</f>
        <v/>
      </c>
      <c r="AF59" s="1" t="str">
        <f>IF(複数棟入力用フォーム!AD67="","",複数棟入力用フォーム!AD67)</f>
        <v/>
      </c>
      <c r="AG59" s="1" t="str">
        <f>IF(複数棟入力用フォーム!AE67="","",複数棟入力用フォーム!AE67)</f>
        <v/>
      </c>
      <c r="AH59" s="1" t="str">
        <f>IF(複数棟入力用フォーム!AF67="","",複数棟入力用フォーム!AF67)</f>
        <v/>
      </c>
      <c r="AI59" s="1" t="str">
        <f>IF(複数棟入力用フォーム!AG67="","",複数棟入力用フォーム!AG67)</f>
        <v/>
      </c>
      <c r="AJ59" s="1" t="str">
        <f>IF(複数棟入力用フォーム!AH67="","",複数棟入力用フォーム!AH67)</f>
        <v/>
      </c>
      <c r="AK59" s="1" t="str">
        <f>IF(複数棟入力用フォーム!AI67="","",複数棟入力用フォーム!AI67)</f>
        <v/>
      </c>
      <c r="AL59" s="1" t="str">
        <f>IF(複数棟入力用フォーム!AJ67="","",複数棟入力用フォーム!AJ67)</f>
        <v/>
      </c>
      <c r="AM59" s="1" t="str">
        <f>IF(複数棟入力用フォーム!AK67="","",複数棟入力用フォーム!AK67)</f>
        <v/>
      </c>
      <c r="AN59" s="1" t="str">
        <f>IF(複数棟入力用フォーム!AL67="","",複数棟入力用フォーム!AL67)</f>
        <v/>
      </c>
      <c r="AO59" s="1" t="str">
        <f>IF(複数棟入力用フォーム!AM67="","",複数棟入力用フォーム!AM67)</f>
        <v/>
      </c>
      <c r="AP59" s="1" t="str">
        <f>IF(複数棟入力用フォーム!AN67="","",複数棟入力用フォーム!AN67)</f>
        <v/>
      </c>
      <c r="AQ59" s="1" t="str">
        <f>IF(複数棟入力用フォーム!AO67="","",複数棟入力用フォーム!AO67)</f>
        <v/>
      </c>
      <c r="AR59" s="1" t="str">
        <f>IF(複数棟入力用フォーム!AP67="管理組合",1,"")</f>
        <v/>
      </c>
      <c r="AS59" s="1" t="str">
        <f>IF(複数棟入力用フォーム!AP67="管理組合法人",1,"")</f>
        <v/>
      </c>
      <c r="AT59" s="1" t="str">
        <f>IF(複数棟入力用フォーム!AQ67="","",複数棟入力用フォーム!AQ67)</f>
        <v/>
      </c>
      <c r="AU59" s="1" t="str">
        <f>IF(複数棟入力用フォーム!AR67="区分所有者",1,"")</f>
        <v/>
      </c>
      <c r="AV59" s="1" t="str">
        <f>IF(複数棟入力用フォーム!AR67="管理会社",1,"")</f>
        <v/>
      </c>
      <c r="AW59" s="1" t="str">
        <f>IF(複数棟入力用フォーム!AR67="その他の専門家",1,"")</f>
        <v/>
      </c>
      <c r="AX59" s="1" t="str">
        <f>IF(複数棟入力用フォーム!AS67="","",複数棟入力用フォーム!AS67)</f>
        <v/>
      </c>
      <c r="AY59" s="1" t="str">
        <f>IF(複数棟入力用フォーム!AT67="","",複数棟入力用フォーム!AT67)</f>
        <v/>
      </c>
      <c r="AZ59" s="1" t="str">
        <f>IF(複数棟入力用フォーム!AU67="区分所有者",1,"")</f>
        <v/>
      </c>
      <c r="BA59" s="1" t="str">
        <f>IF(複数棟入力用フォーム!AU67="外部専門家",1,"")</f>
        <v/>
      </c>
      <c r="BB59" s="1" t="str">
        <f>IF(複数棟入力用フォーム!AU67="不明",1,"")</f>
        <v/>
      </c>
      <c r="BC59" s="1" t="str">
        <f>IF(複数棟入力用フォーム!AV67="","",複数棟入力用フォーム!AV67)</f>
        <v/>
      </c>
      <c r="BD59" s="1" t="str">
        <f>IF(複数棟入力用フォーム!AW67="","",複数棟入力用フォーム!AW67)</f>
        <v/>
      </c>
      <c r="BE59" s="1" t="str">
        <f>IF(複数棟入力用フォーム!AX67="","",複数棟入力用フォーム!AX67)</f>
        <v/>
      </c>
      <c r="BF59" s="1" t="str">
        <f>IF(複数棟入力用フォーム!AY67="","",複数棟入力用フォーム!AY67)</f>
        <v/>
      </c>
      <c r="BG59" s="1" t="str">
        <f>IF(複数棟入力用フォーム!AZ67="","",複数棟入力用フォーム!AZ67)</f>
        <v/>
      </c>
      <c r="BH59" s="1" t="str">
        <f>IF(複数棟入力用フォーム!BA67="","",複数棟入力用フォーム!BA67)</f>
        <v/>
      </c>
      <c r="BI59" s="1" t="str">
        <f>IF(複数棟入力用フォーム!BB67="","",複数棟入力用フォーム!BB67)</f>
        <v/>
      </c>
      <c r="BJ59" s="1" t="str">
        <f>IF(複数棟入力用フォーム!BC67="","",複数棟入力用フォーム!BC67)</f>
        <v/>
      </c>
      <c r="BK59" s="1" t="str">
        <f>IF(複数棟入力用フォーム!BD67="","",複数棟入力用フォーム!BD67)</f>
        <v/>
      </c>
      <c r="BL59" s="1" t="str">
        <f>IF(複数棟入力用フォーム!BE67="","",複数棟入力用フォーム!BE67)</f>
        <v/>
      </c>
      <c r="BM59" s="1" t="str">
        <f>IF(複数棟入力用フォーム!BF67="","",複数棟入力用フォーム!BF67)</f>
        <v/>
      </c>
      <c r="BN59" s="1" t="str">
        <f>IF(複数棟入力用フォーム!BG67="均等積立方式",1,"")</f>
        <v/>
      </c>
      <c r="BO59" s="1" t="str">
        <f>IF(複数棟入力用フォーム!BG67="段階増額積立方式",1,"")</f>
        <v/>
      </c>
      <c r="BP59" s="1" t="str">
        <f>IF(複数棟入力用フォーム!BG67="その他",1,"")</f>
        <v/>
      </c>
      <c r="BQ59" s="1" t="str">
        <f>IF(複数棟入力用フォーム!BG67="不明",1,"")</f>
        <v/>
      </c>
      <c r="BR59" s="1" t="str">
        <f>IF(複数棟入力用フォーム!BH67="","",複数棟入力用フォーム!BH67)</f>
        <v/>
      </c>
      <c r="BS59" s="1" t="str">
        <f>IF(複数棟入力用フォーム!BI67="","",複数棟入力用フォーム!BI67)</f>
        <v/>
      </c>
      <c r="BT59" s="1" t="str">
        <f>IF(複数棟入力用フォーム!BJ67="","",複数棟入力用フォーム!BJ67)</f>
        <v/>
      </c>
      <c r="BU59" s="1" t="str">
        <f>IF(複数棟入力用フォーム!BK67="","",複数棟入力用フォーム!BK67)</f>
        <v/>
      </c>
      <c r="BV59" s="1" t="str">
        <f>IF(複数棟入力用フォーム!BL67="","",複数棟入力用フォーム!BL67)</f>
        <v/>
      </c>
      <c r="BW59" s="1" t="str">
        <f>IF(複数棟入力用フォーム!BM67="","",複数棟入力用フォーム!BM67)</f>
        <v/>
      </c>
      <c r="BX59" s="1" t="str">
        <f>IF(複数棟入力用フォーム!BN67="","",複数棟入力用フォーム!BN67)</f>
        <v/>
      </c>
      <c r="BY59" s="1" t="str">
        <f>IF(複数棟入力用フォーム!BO67="得ている",1,"")</f>
        <v/>
      </c>
      <c r="BZ59" s="1" t="str">
        <f>IF(複数棟入力用フォーム!BO67="得ていない",1,"")</f>
        <v/>
      </c>
      <c r="CA59" s="1" t="str">
        <f>IF(複数棟入力用フォーム!BO67="不明",1,"")</f>
        <v/>
      </c>
      <c r="CB59" s="1" t="str">
        <f>IF(複数棟入力用フォーム!BP67="","",複数棟入力用フォーム!BP67)</f>
        <v/>
      </c>
      <c r="CC59" s="1" t="str">
        <f>IF(複数棟入力用フォーム!BQ67="","",複数棟入力用フォーム!BQ67)</f>
        <v/>
      </c>
      <c r="CD59" s="1" t="str">
        <f>IF(複数棟入力用フォーム!BR67="","",複数棟入力用フォーム!BR67)</f>
        <v/>
      </c>
      <c r="CE59" s="1" t="str">
        <f>IF(複数棟入力用フォーム!BS67="","",複数棟入力用フォーム!BS67)</f>
        <v/>
      </c>
      <c r="CF59" s="1" t="str">
        <f>IF(複数棟入力用フォーム!BT67="実施済",1,"")</f>
        <v/>
      </c>
      <c r="CG59" s="1" t="str">
        <f>IF(複数棟入力用フォーム!BT67="未実施",1,"")</f>
        <v/>
      </c>
      <c r="CH59" s="1" t="str">
        <f>IF(複数棟入力用フォーム!BT67="不明",1,"")</f>
        <v/>
      </c>
      <c r="CI59" s="1" t="str">
        <f>IF(複数棟入力用フォーム!BU67="耐震性あり",1,"")</f>
        <v/>
      </c>
      <c r="CJ59" s="1" t="str">
        <f>IF(複数棟入力用フォーム!BU67="耐震性なし",1,"")</f>
        <v/>
      </c>
      <c r="CK59" s="1" t="str">
        <f>IF(複数棟入力用フォーム!BU67="不明",1,"")</f>
        <v/>
      </c>
      <c r="CL59" s="1" t="str">
        <f>IF(複数棟入力用フォーム!BV67="実施済",1,"")</f>
        <v/>
      </c>
      <c r="CM59" s="1" t="str">
        <f>IF(複数棟入力用フォーム!BV67="未実施",1,"")</f>
        <v/>
      </c>
      <c r="CN59" s="1" t="str">
        <f>IF(複数棟入力用フォーム!BV67="不明",1,"")</f>
        <v/>
      </c>
      <c r="CO59" s="1" t="str">
        <f>IF(複数棟入力用フォーム!BW67="","",複数棟入力用フォーム!BW67)</f>
        <v/>
      </c>
      <c r="CP59" s="1" t="str">
        <f>IF(複数棟入力用フォーム!BX67="","",複数棟入力用フォーム!BX67)</f>
        <v/>
      </c>
      <c r="CQ59" s="1" t="str">
        <f>IF(複数棟入力用フォーム!BY67="","",複数棟入力用フォーム!BY67)</f>
        <v/>
      </c>
      <c r="CR59" s="1" t="str">
        <f>IF(複数棟入力用フォーム!BZ67="","",複数棟入力用フォーム!BZ67)</f>
        <v/>
      </c>
      <c r="CS59" s="1" t="str">
        <f>IF(複数棟入力用フォーム!CA67="","",複数棟入力用フォーム!CA67)</f>
        <v/>
      </c>
      <c r="CT59" s="1" t="str">
        <f>IF(複数棟入力用フォーム!CB67="","",複数棟入力用フォーム!CB67)</f>
        <v/>
      </c>
      <c r="CU59" s="1" t="str">
        <f>IF(複数棟入力用フォーム!CC67="","",複数棟入力用フォーム!CC67)</f>
        <v/>
      </c>
      <c r="CV59" s="1" t="str">
        <f>IF(複数棟入力用フォーム!CD67="","",複数棟入力用フォーム!CD67)</f>
        <v/>
      </c>
      <c r="CW59" s="1" t="str">
        <f>IF(複数棟入力用フォーム!CE67="","",複数棟入力用フォーム!CE67)</f>
        <v/>
      </c>
      <c r="CX59" s="1" t="str">
        <f>IF(複数棟入力用フォーム!CF67="","",複数棟入力用フォーム!CF67)</f>
        <v/>
      </c>
      <c r="CY59" s="1" t="str">
        <f>IF(複数棟入力用フォーム!CG67="","",複数棟入力用フォーム!CG67)</f>
        <v/>
      </c>
      <c r="CZ59" s="1" t="str">
        <f>IF(複数棟入力用フォーム!CH67="","",複数棟入力用フォーム!CH67)</f>
        <v/>
      </c>
      <c r="DA59" s="1" t="str">
        <f>IF(複数棟入力用フォーム!CI67="","",複数棟入力用フォーム!CI67)</f>
        <v/>
      </c>
      <c r="DB59" s="1" t="str">
        <f>IF(複数棟入力用フォーム!CJ67="","",複数棟入力用フォーム!CJ67)</f>
        <v/>
      </c>
      <c r="DC59" s="1" t="str">
        <f>IF(複数棟入力用フォーム!CK67="","",複数棟入力用フォーム!CK67)</f>
        <v/>
      </c>
      <c r="DD59" s="1" t="str">
        <f>IF(複数棟入力用フォーム!CL67="","",複数棟入力用フォーム!CL67)</f>
        <v/>
      </c>
      <c r="DE59" s="1" t="str">
        <f>IF(複数棟入力用フォーム!CM67="","",複数棟入力用フォーム!CM67)</f>
        <v/>
      </c>
      <c r="DF59" s="1" t="str">
        <f>IF(複数棟入力用フォーム!CN67="","",複数棟入力用フォーム!CN67)</f>
        <v/>
      </c>
      <c r="DG59" s="1" t="str">
        <f>IF(複数棟入力用フォーム!CO67="","",複数棟入力用フォーム!CO67)</f>
        <v/>
      </c>
    </row>
    <row r="60" spans="1:145">
      <c r="A60" s="16" t="str" cm="1">
        <f t="array" ref="A60">IF(SUMPRODUCT(--(B60:DG60&lt;&gt;""))=0,"",複数棟入力用フォーム!$B$3)</f>
        <v/>
      </c>
      <c r="B60" s="7" t="str">
        <f>IF(複数棟入力用フォーム!B68="","",複数棟入力用フォーム!B68)</f>
        <v/>
      </c>
      <c r="C60" s="7" t="str">
        <f>IF(複数棟入力用フォーム!C68="","",複数棟入力用フォーム!C68)</f>
        <v/>
      </c>
      <c r="D60" s="7" t="str">
        <f>IF(複数棟入力用フォーム!D68="","",複数棟入力用フォーム!D68)</f>
        <v/>
      </c>
      <c r="E60" s="7" t="str">
        <f>IF(複数棟入力用フォーム!E68="","",複数棟入力用フォーム!E68)</f>
        <v/>
      </c>
      <c r="F60" s="7" t="str">
        <f>IF(複数棟入力用フォーム!F68="","",複数棟入力用フォーム!F68)</f>
        <v/>
      </c>
      <c r="G60" s="7" t="str">
        <f>IF(複数棟入力用フォーム!G68="","",複数棟入力用フォーム!G68)</f>
        <v/>
      </c>
      <c r="H60" s="7" t="str">
        <f>IF(複数棟入力用フォーム!H68="","",複数棟入力用フォーム!H68)</f>
        <v/>
      </c>
      <c r="I60" s="7" t="str">
        <f>IF(複数棟入力用フォーム!I68="","",複数棟入力用フォーム!I68)</f>
        <v/>
      </c>
      <c r="J60" s="7" t="str">
        <f>IF(複数棟入力用フォーム!J68="","",複数棟入力用フォーム!J68)</f>
        <v/>
      </c>
      <c r="K60" s="7" t="str">
        <f>IF(複数棟入力用フォーム!K68="","",複数棟入力用フォーム!K68)</f>
        <v/>
      </c>
      <c r="L60" s="7" t="str">
        <f>IF(複数棟入力用フォーム!L68="","",複数棟入力用フォーム!L68)</f>
        <v/>
      </c>
      <c r="M60" s="7" t="str">
        <f>IF(複数棟入力用フォーム!M68="","",複数棟入力用フォーム!M68)</f>
        <v/>
      </c>
      <c r="N60" s="7" t="str">
        <f>IF(複数棟入力用フォーム!N68="","",複数棟入力用フォーム!N68)</f>
        <v/>
      </c>
      <c r="O60" s="7" t="str">
        <f>IF(複数棟入力用フォーム!O68="","",複数棟入力用フォーム!O68)</f>
        <v/>
      </c>
      <c r="P60" s="7" t="str">
        <f>IF(複数棟入力用フォーム!P68="","",複数棟入力用フォーム!P68)</f>
        <v/>
      </c>
      <c r="Q60" s="7" t="str">
        <f>IF(複数棟入力用フォーム!Q68="","",複数棟入力用フォーム!Q68)</f>
        <v/>
      </c>
      <c r="R60" s="7" t="str">
        <f>IF(複数棟入力用フォーム!R68="","",複数棟入力用フォーム!R68)</f>
        <v/>
      </c>
      <c r="S60" s="7" t="str">
        <f>IF(複数棟入力用フォーム!S68="","",複数棟入力用フォーム!S68)</f>
        <v/>
      </c>
      <c r="T60" s="7" t="str">
        <f>IF(複数棟入力用フォーム!T68="","",複数棟入力用フォーム!T68)</f>
        <v/>
      </c>
      <c r="U60" s="7" t="str">
        <f>IF(複数棟入力用フォーム!U68="","",複数棟入力用フォーム!U68)</f>
        <v/>
      </c>
      <c r="V60" s="7" t="str">
        <f>IF(複数棟入力用フォーム!V68="","",複数棟入力用フォーム!V68)</f>
        <v/>
      </c>
      <c r="W60" s="7" t="str">
        <f>IF(複数棟入力用フォーム!W68="","",複数棟入力用フォーム!W68)</f>
        <v/>
      </c>
      <c r="X60" s="7" t="str">
        <f>IF(複数棟入力用フォーム!X68="","",複数棟入力用フォーム!X68)</f>
        <v/>
      </c>
      <c r="Y60" s="7" t="str">
        <f>IF(複数棟入力用フォーム!Y68="","",複数棟入力用フォーム!Y68)</f>
        <v/>
      </c>
      <c r="Z60" s="7" t="str">
        <f>IF(複数棟入力用フォーム!Z68="","",複数棟入力用フォーム!Z68)</f>
        <v/>
      </c>
      <c r="AA60" s="1" t="str">
        <f>IF(ISNUMBER(SEARCH("店舗",複数棟入力用フォーム!AA68)),1,"")</f>
        <v/>
      </c>
      <c r="AB60" s="1" t="str">
        <f>IF(ISNUMBER(SEARCH("事務所",複数棟入力用フォーム!AA68)),1,"")</f>
        <v/>
      </c>
      <c r="AC60" s="1" t="str">
        <f>IF(ISNUMBER(SEARCH("その他",複数棟入力用フォーム!AA68)),1,"")</f>
        <v/>
      </c>
      <c r="AD60" s="1" t="str">
        <f>IF(複数棟入力用フォーム!AB68="","",複数棟入力用フォーム!AB68)</f>
        <v/>
      </c>
      <c r="AE60" s="1" t="str">
        <f>IF(複数棟入力用フォーム!AC68="","",複数棟入力用フォーム!AC68)</f>
        <v/>
      </c>
      <c r="AF60" s="1" t="str">
        <f>IF(複数棟入力用フォーム!AD68="","",複数棟入力用フォーム!AD68)</f>
        <v/>
      </c>
      <c r="AG60" s="1" t="str">
        <f>IF(複数棟入力用フォーム!AE68="","",複数棟入力用フォーム!AE68)</f>
        <v/>
      </c>
      <c r="AH60" s="1" t="str">
        <f>IF(複数棟入力用フォーム!AF68="","",複数棟入力用フォーム!AF68)</f>
        <v/>
      </c>
      <c r="AI60" s="1" t="str">
        <f>IF(複数棟入力用フォーム!AG68="","",複数棟入力用フォーム!AG68)</f>
        <v/>
      </c>
      <c r="AJ60" s="1" t="str">
        <f>IF(複数棟入力用フォーム!AH68="","",複数棟入力用フォーム!AH68)</f>
        <v/>
      </c>
      <c r="AK60" s="1" t="str">
        <f>IF(複数棟入力用フォーム!AI68="","",複数棟入力用フォーム!AI68)</f>
        <v/>
      </c>
      <c r="AL60" s="1" t="str">
        <f>IF(複数棟入力用フォーム!AJ68="","",複数棟入力用フォーム!AJ68)</f>
        <v/>
      </c>
      <c r="AM60" s="1" t="str">
        <f>IF(複数棟入力用フォーム!AK68="","",複数棟入力用フォーム!AK68)</f>
        <v/>
      </c>
      <c r="AN60" s="1" t="str">
        <f>IF(複数棟入力用フォーム!AL68="","",複数棟入力用フォーム!AL68)</f>
        <v/>
      </c>
      <c r="AO60" s="1" t="str">
        <f>IF(複数棟入力用フォーム!AM68="","",複数棟入力用フォーム!AM68)</f>
        <v/>
      </c>
      <c r="AP60" s="1" t="str">
        <f>IF(複数棟入力用フォーム!AN68="","",複数棟入力用フォーム!AN68)</f>
        <v/>
      </c>
      <c r="AQ60" s="1" t="str">
        <f>IF(複数棟入力用フォーム!AO68="","",複数棟入力用フォーム!AO68)</f>
        <v/>
      </c>
      <c r="AR60" s="1" t="str">
        <f>IF(複数棟入力用フォーム!AP68="管理組合",1,"")</f>
        <v/>
      </c>
      <c r="AS60" s="1" t="str">
        <f>IF(複数棟入力用フォーム!AP68="管理組合法人",1,"")</f>
        <v/>
      </c>
      <c r="AT60" s="1" t="str">
        <f>IF(複数棟入力用フォーム!AQ68="","",複数棟入力用フォーム!AQ68)</f>
        <v/>
      </c>
      <c r="AU60" s="1" t="str">
        <f>IF(複数棟入力用フォーム!AR68="区分所有者",1,"")</f>
        <v/>
      </c>
      <c r="AV60" s="1" t="str">
        <f>IF(複数棟入力用フォーム!AR68="管理会社",1,"")</f>
        <v/>
      </c>
      <c r="AW60" s="1" t="str">
        <f>IF(複数棟入力用フォーム!AR68="その他の専門家",1,"")</f>
        <v/>
      </c>
      <c r="AX60" s="1" t="str">
        <f>IF(複数棟入力用フォーム!AS68="","",複数棟入力用フォーム!AS68)</f>
        <v/>
      </c>
      <c r="AY60" s="1" t="str">
        <f>IF(複数棟入力用フォーム!AT68="","",複数棟入力用フォーム!AT68)</f>
        <v/>
      </c>
      <c r="AZ60" s="1" t="str">
        <f>IF(複数棟入力用フォーム!AU68="区分所有者",1,"")</f>
        <v/>
      </c>
      <c r="BA60" s="1" t="str">
        <f>IF(複数棟入力用フォーム!AU68="外部専門家",1,"")</f>
        <v/>
      </c>
      <c r="BB60" s="1" t="str">
        <f>IF(複数棟入力用フォーム!AU68="不明",1,"")</f>
        <v/>
      </c>
      <c r="BC60" s="1" t="str">
        <f>IF(複数棟入力用フォーム!AV68="","",複数棟入力用フォーム!AV68)</f>
        <v/>
      </c>
      <c r="BD60" s="1" t="str">
        <f>IF(複数棟入力用フォーム!AW68="","",複数棟入力用フォーム!AW68)</f>
        <v/>
      </c>
      <c r="BE60" s="1" t="str">
        <f>IF(複数棟入力用フォーム!AX68="","",複数棟入力用フォーム!AX68)</f>
        <v/>
      </c>
      <c r="BF60" s="1" t="str">
        <f>IF(複数棟入力用フォーム!AY68="","",複数棟入力用フォーム!AY68)</f>
        <v/>
      </c>
      <c r="BG60" s="1" t="str">
        <f>IF(複数棟入力用フォーム!AZ68="","",複数棟入力用フォーム!AZ68)</f>
        <v/>
      </c>
      <c r="BH60" s="1" t="str">
        <f>IF(複数棟入力用フォーム!BA68="","",複数棟入力用フォーム!BA68)</f>
        <v/>
      </c>
      <c r="BI60" s="1" t="str">
        <f>IF(複数棟入力用フォーム!BB68="","",複数棟入力用フォーム!BB68)</f>
        <v/>
      </c>
      <c r="BJ60" s="1" t="str">
        <f>IF(複数棟入力用フォーム!BC68="","",複数棟入力用フォーム!BC68)</f>
        <v/>
      </c>
      <c r="BK60" s="1" t="str">
        <f>IF(複数棟入力用フォーム!BD68="","",複数棟入力用フォーム!BD68)</f>
        <v/>
      </c>
      <c r="BL60" s="1" t="str">
        <f>IF(複数棟入力用フォーム!BE68="","",複数棟入力用フォーム!BE68)</f>
        <v/>
      </c>
      <c r="BM60" s="1" t="str">
        <f>IF(複数棟入力用フォーム!BF68="","",複数棟入力用フォーム!BF68)</f>
        <v/>
      </c>
      <c r="BN60" s="1" t="str">
        <f>IF(複数棟入力用フォーム!BG68="均等積立方式",1,"")</f>
        <v/>
      </c>
      <c r="BO60" s="1" t="str">
        <f>IF(複数棟入力用フォーム!BG68="段階増額積立方式",1,"")</f>
        <v/>
      </c>
      <c r="BP60" s="1" t="str">
        <f>IF(複数棟入力用フォーム!BG68="その他",1,"")</f>
        <v/>
      </c>
      <c r="BQ60" s="1" t="str">
        <f>IF(複数棟入力用フォーム!BG68="不明",1,"")</f>
        <v/>
      </c>
      <c r="BR60" s="1" t="str">
        <f>IF(複数棟入力用フォーム!BH68="","",複数棟入力用フォーム!BH68)</f>
        <v/>
      </c>
      <c r="BS60" s="1" t="str">
        <f>IF(複数棟入力用フォーム!BI68="","",複数棟入力用フォーム!BI68)</f>
        <v/>
      </c>
      <c r="BT60" s="1" t="str">
        <f>IF(複数棟入力用フォーム!BJ68="","",複数棟入力用フォーム!BJ68)</f>
        <v/>
      </c>
      <c r="BU60" s="1" t="str">
        <f>IF(複数棟入力用フォーム!BK68="","",複数棟入力用フォーム!BK68)</f>
        <v/>
      </c>
      <c r="BV60" s="1" t="str">
        <f>IF(複数棟入力用フォーム!BL68="","",複数棟入力用フォーム!BL68)</f>
        <v/>
      </c>
      <c r="BW60" s="1" t="str">
        <f>IF(複数棟入力用フォーム!BM68="","",複数棟入力用フォーム!BM68)</f>
        <v/>
      </c>
      <c r="BX60" s="1" t="str">
        <f>IF(複数棟入力用フォーム!BN68="","",複数棟入力用フォーム!BN68)</f>
        <v/>
      </c>
      <c r="BY60" s="1" t="str">
        <f>IF(複数棟入力用フォーム!BO68="得ている",1,"")</f>
        <v/>
      </c>
      <c r="BZ60" s="1" t="str">
        <f>IF(複数棟入力用フォーム!BO68="得ていない",1,"")</f>
        <v/>
      </c>
      <c r="CA60" s="1" t="str">
        <f>IF(複数棟入力用フォーム!BO68="不明",1,"")</f>
        <v/>
      </c>
      <c r="CB60" s="1" t="str">
        <f>IF(複数棟入力用フォーム!BP68="","",複数棟入力用フォーム!BP68)</f>
        <v/>
      </c>
      <c r="CC60" s="1" t="str">
        <f>IF(複数棟入力用フォーム!BQ68="","",複数棟入力用フォーム!BQ68)</f>
        <v/>
      </c>
      <c r="CD60" s="1" t="str">
        <f>IF(複数棟入力用フォーム!BR68="","",複数棟入力用フォーム!BR68)</f>
        <v/>
      </c>
      <c r="CE60" s="1" t="str">
        <f>IF(複数棟入力用フォーム!BS68="","",複数棟入力用フォーム!BS68)</f>
        <v/>
      </c>
      <c r="CF60" s="1" t="str">
        <f>IF(複数棟入力用フォーム!BT68="実施済",1,"")</f>
        <v/>
      </c>
      <c r="CG60" s="1" t="str">
        <f>IF(複数棟入力用フォーム!BT68="未実施",1,"")</f>
        <v/>
      </c>
      <c r="CH60" s="1" t="str">
        <f>IF(複数棟入力用フォーム!BT68="不明",1,"")</f>
        <v/>
      </c>
      <c r="CI60" s="1" t="str">
        <f>IF(複数棟入力用フォーム!BU68="耐震性あり",1,"")</f>
        <v/>
      </c>
      <c r="CJ60" s="1" t="str">
        <f>IF(複数棟入力用フォーム!BU68="耐震性なし",1,"")</f>
        <v/>
      </c>
      <c r="CK60" s="1" t="str">
        <f>IF(複数棟入力用フォーム!BU68="不明",1,"")</f>
        <v/>
      </c>
      <c r="CL60" s="1" t="str">
        <f>IF(複数棟入力用フォーム!BV68="実施済",1,"")</f>
        <v/>
      </c>
      <c r="CM60" s="1" t="str">
        <f>IF(複数棟入力用フォーム!BV68="未実施",1,"")</f>
        <v/>
      </c>
      <c r="CN60" s="1" t="str">
        <f>IF(複数棟入力用フォーム!BV68="不明",1,"")</f>
        <v/>
      </c>
      <c r="CO60" s="1" t="str">
        <f>IF(複数棟入力用フォーム!BW68="","",複数棟入力用フォーム!BW68)</f>
        <v/>
      </c>
      <c r="CP60" s="1" t="str">
        <f>IF(複数棟入力用フォーム!BX68="","",複数棟入力用フォーム!BX68)</f>
        <v/>
      </c>
      <c r="CQ60" s="1" t="str">
        <f>IF(複数棟入力用フォーム!BY68="","",複数棟入力用フォーム!BY68)</f>
        <v/>
      </c>
      <c r="CR60" s="1" t="str">
        <f>IF(複数棟入力用フォーム!BZ68="","",複数棟入力用フォーム!BZ68)</f>
        <v/>
      </c>
      <c r="CS60" s="1" t="str">
        <f>IF(複数棟入力用フォーム!CA68="","",複数棟入力用フォーム!CA68)</f>
        <v/>
      </c>
      <c r="CT60" s="1" t="str">
        <f>IF(複数棟入力用フォーム!CB68="","",複数棟入力用フォーム!CB68)</f>
        <v/>
      </c>
      <c r="CU60" s="1" t="str">
        <f>IF(複数棟入力用フォーム!CC68="","",複数棟入力用フォーム!CC68)</f>
        <v/>
      </c>
      <c r="CV60" s="1" t="str">
        <f>IF(複数棟入力用フォーム!CD68="","",複数棟入力用フォーム!CD68)</f>
        <v/>
      </c>
      <c r="CW60" s="1" t="str">
        <f>IF(複数棟入力用フォーム!CE68="","",複数棟入力用フォーム!CE68)</f>
        <v/>
      </c>
      <c r="CX60" s="1" t="str">
        <f>IF(複数棟入力用フォーム!CF68="","",複数棟入力用フォーム!CF68)</f>
        <v/>
      </c>
      <c r="CY60" s="1" t="str">
        <f>IF(複数棟入力用フォーム!CG68="","",複数棟入力用フォーム!CG68)</f>
        <v/>
      </c>
      <c r="CZ60" s="1" t="str">
        <f>IF(複数棟入力用フォーム!CH68="","",複数棟入力用フォーム!CH68)</f>
        <v/>
      </c>
      <c r="DA60" s="1" t="str">
        <f>IF(複数棟入力用フォーム!CI68="","",複数棟入力用フォーム!CI68)</f>
        <v/>
      </c>
      <c r="DB60" s="1" t="str">
        <f>IF(複数棟入力用フォーム!CJ68="","",複数棟入力用フォーム!CJ68)</f>
        <v/>
      </c>
      <c r="DC60" s="1" t="str">
        <f>IF(複数棟入力用フォーム!CK68="","",複数棟入力用フォーム!CK68)</f>
        <v/>
      </c>
      <c r="DD60" s="1" t="str">
        <f>IF(複数棟入力用フォーム!CL68="","",複数棟入力用フォーム!CL68)</f>
        <v/>
      </c>
      <c r="DE60" s="1" t="str">
        <f>IF(複数棟入力用フォーム!CM68="","",複数棟入力用フォーム!CM68)</f>
        <v/>
      </c>
      <c r="DF60" s="1" t="str">
        <f>IF(複数棟入力用フォーム!CN68="","",複数棟入力用フォーム!CN68)</f>
        <v/>
      </c>
      <c r="DG60" s="1" t="str">
        <f>IF(複数棟入力用フォーム!CO68="","",複数棟入力用フォーム!CO68)</f>
        <v/>
      </c>
    </row>
    <row r="61" spans="1:145">
      <c r="A61" s="16" t="str" cm="1">
        <f t="array" ref="A61">IF(SUMPRODUCT(--(B61:DG61&lt;&gt;""))=0,"",複数棟入力用フォーム!$B$3)</f>
        <v/>
      </c>
      <c r="B61" s="7" t="str">
        <f>IF(複数棟入力用フォーム!B69="","",複数棟入力用フォーム!B69)</f>
        <v/>
      </c>
      <c r="C61" s="7" t="str">
        <f>IF(複数棟入力用フォーム!C69="","",複数棟入力用フォーム!C69)</f>
        <v/>
      </c>
      <c r="D61" s="7" t="str">
        <f>IF(複数棟入力用フォーム!D69="","",複数棟入力用フォーム!D69)</f>
        <v/>
      </c>
      <c r="E61" s="7" t="str">
        <f>IF(複数棟入力用フォーム!E69="","",複数棟入力用フォーム!E69)</f>
        <v/>
      </c>
      <c r="F61" s="7" t="str">
        <f>IF(複数棟入力用フォーム!F69="","",複数棟入力用フォーム!F69)</f>
        <v/>
      </c>
      <c r="G61" s="7" t="str">
        <f>IF(複数棟入力用フォーム!G69="","",複数棟入力用フォーム!G69)</f>
        <v/>
      </c>
      <c r="H61" s="7" t="str">
        <f>IF(複数棟入力用フォーム!H69="","",複数棟入力用フォーム!H69)</f>
        <v/>
      </c>
      <c r="I61" s="7" t="str">
        <f>IF(複数棟入力用フォーム!I69="","",複数棟入力用フォーム!I69)</f>
        <v/>
      </c>
      <c r="J61" s="7" t="str">
        <f>IF(複数棟入力用フォーム!J69="","",複数棟入力用フォーム!J69)</f>
        <v/>
      </c>
      <c r="K61" s="7" t="str">
        <f>IF(複数棟入力用フォーム!K69="","",複数棟入力用フォーム!K69)</f>
        <v/>
      </c>
      <c r="L61" s="7" t="str">
        <f>IF(複数棟入力用フォーム!L69="","",複数棟入力用フォーム!L69)</f>
        <v/>
      </c>
      <c r="M61" s="7" t="str">
        <f>IF(複数棟入力用フォーム!M69="","",複数棟入力用フォーム!M69)</f>
        <v/>
      </c>
      <c r="N61" s="7" t="str">
        <f>IF(複数棟入力用フォーム!N69="","",複数棟入力用フォーム!N69)</f>
        <v/>
      </c>
      <c r="O61" s="7" t="str">
        <f>IF(複数棟入力用フォーム!O69="","",複数棟入力用フォーム!O69)</f>
        <v/>
      </c>
      <c r="P61" s="7" t="str">
        <f>IF(複数棟入力用フォーム!P69="","",複数棟入力用フォーム!P69)</f>
        <v/>
      </c>
      <c r="Q61" s="7" t="str">
        <f>IF(複数棟入力用フォーム!Q69="","",複数棟入力用フォーム!Q69)</f>
        <v/>
      </c>
      <c r="R61" s="7" t="str">
        <f>IF(複数棟入力用フォーム!R69="","",複数棟入力用フォーム!R69)</f>
        <v/>
      </c>
      <c r="S61" s="7" t="str">
        <f>IF(複数棟入力用フォーム!S69="","",複数棟入力用フォーム!S69)</f>
        <v/>
      </c>
      <c r="T61" s="7" t="str">
        <f>IF(複数棟入力用フォーム!T69="","",複数棟入力用フォーム!T69)</f>
        <v/>
      </c>
      <c r="U61" s="7" t="str">
        <f>IF(複数棟入力用フォーム!U69="","",複数棟入力用フォーム!U69)</f>
        <v/>
      </c>
      <c r="V61" s="7" t="str">
        <f>IF(複数棟入力用フォーム!V69="","",複数棟入力用フォーム!V69)</f>
        <v/>
      </c>
      <c r="W61" s="7" t="str">
        <f>IF(複数棟入力用フォーム!W69="","",複数棟入力用フォーム!W69)</f>
        <v/>
      </c>
      <c r="X61" s="7" t="str">
        <f>IF(複数棟入力用フォーム!X69="","",複数棟入力用フォーム!X69)</f>
        <v/>
      </c>
      <c r="Y61" s="7" t="str">
        <f>IF(複数棟入力用フォーム!Y69="","",複数棟入力用フォーム!Y69)</f>
        <v/>
      </c>
      <c r="Z61" s="7" t="str">
        <f>IF(複数棟入力用フォーム!Z69="","",複数棟入力用フォーム!Z69)</f>
        <v/>
      </c>
      <c r="AA61" s="1" t="str">
        <f>IF(ISNUMBER(SEARCH("店舗",複数棟入力用フォーム!AA69)),1,"")</f>
        <v/>
      </c>
      <c r="AB61" s="1" t="str">
        <f>IF(ISNUMBER(SEARCH("事務所",複数棟入力用フォーム!AA69)),1,"")</f>
        <v/>
      </c>
      <c r="AC61" s="1" t="str">
        <f>IF(ISNUMBER(SEARCH("その他",複数棟入力用フォーム!AA69)),1,"")</f>
        <v/>
      </c>
      <c r="AD61" s="1" t="str">
        <f>IF(複数棟入力用フォーム!AB69="","",複数棟入力用フォーム!AB69)</f>
        <v/>
      </c>
      <c r="AE61" s="1" t="str">
        <f>IF(複数棟入力用フォーム!AC69="","",複数棟入力用フォーム!AC69)</f>
        <v/>
      </c>
      <c r="AF61" s="1" t="str">
        <f>IF(複数棟入力用フォーム!AD69="","",複数棟入力用フォーム!AD69)</f>
        <v/>
      </c>
      <c r="AG61" s="1" t="str">
        <f>IF(複数棟入力用フォーム!AE69="","",複数棟入力用フォーム!AE69)</f>
        <v/>
      </c>
      <c r="AH61" s="1" t="str">
        <f>IF(複数棟入力用フォーム!AF69="","",複数棟入力用フォーム!AF69)</f>
        <v/>
      </c>
      <c r="AI61" s="1" t="str">
        <f>IF(複数棟入力用フォーム!AG69="","",複数棟入力用フォーム!AG69)</f>
        <v/>
      </c>
      <c r="AJ61" s="1" t="str">
        <f>IF(複数棟入力用フォーム!AH69="","",複数棟入力用フォーム!AH69)</f>
        <v/>
      </c>
      <c r="AK61" s="1" t="str">
        <f>IF(複数棟入力用フォーム!AI69="","",複数棟入力用フォーム!AI69)</f>
        <v/>
      </c>
      <c r="AL61" s="1" t="str">
        <f>IF(複数棟入力用フォーム!AJ69="","",複数棟入力用フォーム!AJ69)</f>
        <v/>
      </c>
      <c r="AM61" s="1" t="str">
        <f>IF(複数棟入力用フォーム!AK69="","",複数棟入力用フォーム!AK69)</f>
        <v/>
      </c>
      <c r="AN61" s="1" t="str">
        <f>IF(複数棟入力用フォーム!AL69="","",複数棟入力用フォーム!AL69)</f>
        <v/>
      </c>
      <c r="AO61" s="1" t="str">
        <f>IF(複数棟入力用フォーム!AM69="","",複数棟入力用フォーム!AM69)</f>
        <v/>
      </c>
      <c r="AP61" s="1" t="str">
        <f>IF(複数棟入力用フォーム!AN69="","",複数棟入力用フォーム!AN69)</f>
        <v/>
      </c>
      <c r="AQ61" s="1" t="str">
        <f>IF(複数棟入力用フォーム!AO69="","",複数棟入力用フォーム!AO69)</f>
        <v/>
      </c>
      <c r="AR61" s="1" t="str">
        <f>IF(複数棟入力用フォーム!AP69="管理組合",1,"")</f>
        <v/>
      </c>
      <c r="AS61" s="1" t="str">
        <f>IF(複数棟入力用フォーム!AP69="管理組合法人",1,"")</f>
        <v/>
      </c>
      <c r="AT61" s="1" t="str">
        <f>IF(複数棟入力用フォーム!AQ69="","",複数棟入力用フォーム!AQ69)</f>
        <v/>
      </c>
      <c r="AU61" s="1" t="str">
        <f>IF(複数棟入力用フォーム!AR69="区分所有者",1,"")</f>
        <v/>
      </c>
      <c r="AV61" s="1" t="str">
        <f>IF(複数棟入力用フォーム!AR69="管理会社",1,"")</f>
        <v/>
      </c>
      <c r="AW61" s="1" t="str">
        <f>IF(複数棟入力用フォーム!AR69="その他の専門家",1,"")</f>
        <v/>
      </c>
      <c r="AX61" s="1" t="str">
        <f>IF(複数棟入力用フォーム!AS69="","",複数棟入力用フォーム!AS69)</f>
        <v/>
      </c>
      <c r="AY61" s="1" t="str">
        <f>IF(複数棟入力用フォーム!AT69="","",複数棟入力用フォーム!AT69)</f>
        <v/>
      </c>
      <c r="AZ61" s="1" t="str">
        <f>IF(複数棟入力用フォーム!AU69="区分所有者",1,"")</f>
        <v/>
      </c>
      <c r="BA61" s="1" t="str">
        <f>IF(複数棟入力用フォーム!AU69="外部専門家",1,"")</f>
        <v/>
      </c>
      <c r="BB61" s="1" t="str">
        <f>IF(複数棟入力用フォーム!AU69="不明",1,"")</f>
        <v/>
      </c>
      <c r="BC61" s="1" t="str">
        <f>IF(複数棟入力用フォーム!AV69="","",複数棟入力用フォーム!AV69)</f>
        <v/>
      </c>
      <c r="BD61" s="1" t="str">
        <f>IF(複数棟入力用フォーム!AW69="","",複数棟入力用フォーム!AW69)</f>
        <v/>
      </c>
      <c r="BE61" s="1" t="str">
        <f>IF(複数棟入力用フォーム!AX69="","",複数棟入力用フォーム!AX69)</f>
        <v/>
      </c>
      <c r="BF61" s="1" t="str">
        <f>IF(複数棟入力用フォーム!AY69="","",複数棟入力用フォーム!AY69)</f>
        <v/>
      </c>
      <c r="BG61" s="1" t="str">
        <f>IF(複数棟入力用フォーム!AZ69="","",複数棟入力用フォーム!AZ69)</f>
        <v/>
      </c>
      <c r="BH61" s="1" t="str">
        <f>IF(複数棟入力用フォーム!BA69="","",複数棟入力用フォーム!BA69)</f>
        <v/>
      </c>
      <c r="BI61" s="1" t="str">
        <f>IF(複数棟入力用フォーム!BB69="","",複数棟入力用フォーム!BB69)</f>
        <v/>
      </c>
      <c r="BJ61" s="1" t="str">
        <f>IF(複数棟入力用フォーム!BC69="","",複数棟入力用フォーム!BC69)</f>
        <v/>
      </c>
      <c r="BK61" s="1" t="str">
        <f>IF(複数棟入力用フォーム!BD69="","",複数棟入力用フォーム!BD69)</f>
        <v/>
      </c>
      <c r="BL61" s="1" t="str">
        <f>IF(複数棟入力用フォーム!BE69="","",複数棟入力用フォーム!BE69)</f>
        <v/>
      </c>
      <c r="BM61" s="1" t="str">
        <f>IF(複数棟入力用フォーム!BF69="","",複数棟入力用フォーム!BF69)</f>
        <v/>
      </c>
      <c r="BN61" s="1" t="str">
        <f>IF(複数棟入力用フォーム!BG69="均等積立方式",1,"")</f>
        <v/>
      </c>
      <c r="BO61" s="1" t="str">
        <f>IF(複数棟入力用フォーム!BG69="段階増額積立方式",1,"")</f>
        <v/>
      </c>
      <c r="BP61" s="1" t="str">
        <f>IF(複数棟入力用フォーム!BG69="その他",1,"")</f>
        <v/>
      </c>
      <c r="BQ61" s="1" t="str">
        <f>IF(複数棟入力用フォーム!BG69="不明",1,"")</f>
        <v/>
      </c>
      <c r="BR61" s="1" t="str">
        <f>IF(複数棟入力用フォーム!BH69="","",複数棟入力用フォーム!BH69)</f>
        <v/>
      </c>
      <c r="BS61" s="1" t="str">
        <f>IF(複数棟入力用フォーム!BI69="","",複数棟入力用フォーム!BI69)</f>
        <v/>
      </c>
      <c r="BT61" s="1" t="str">
        <f>IF(複数棟入力用フォーム!BJ69="","",複数棟入力用フォーム!BJ69)</f>
        <v/>
      </c>
      <c r="BU61" s="1" t="str">
        <f>IF(複数棟入力用フォーム!BK69="","",複数棟入力用フォーム!BK69)</f>
        <v/>
      </c>
      <c r="BV61" s="1" t="str">
        <f>IF(複数棟入力用フォーム!BL69="","",複数棟入力用フォーム!BL69)</f>
        <v/>
      </c>
      <c r="BW61" s="1" t="str">
        <f>IF(複数棟入力用フォーム!BM69="","",複数棟入力用フォーム!BM69)</f>
        <v/>
      </c>
      <c r="BX61" s="1" t="str">
        <f>IF(複数棟入力用フォーム!BN69="","",複数棟入力用フォーム!BN69)</f>
        <v/>
      </c>
      <c r="BY61" s="1" t="str">
        <f>IF(複数棟入力用フォーム!BO69="得ている",1,"")</f>
        <v/>
      </c>
      <c r="BZ61" s="1" t="str">
        <f>IF(複数棟入力用フォーム!BO69="得ていない",1,"")</f>
        <v/>
      </c>
      <c r="CA61" s="1" t="str">
        <f>IF(複数棟入力用フォーム!BO69="不明",1,"")</f>
        <v/>
      </c>
      <c r="CB61" s="1" t="str">
        <f>IF(複数棟入力用フォーム!BP69="","",複数棟入力用フォーム!BP69)</f>
        <v/>
      </c>
      <c r="CC61" s="1" t="str">
        <f>IF(複数棟入力用フォーム!BQ69="","",複数棟入力用フォーム!BQ69)</f>
        <v/>
      </c>
      <c r="CD61" s="1" t="str">
        <f>IF(複数棟入力用フォーム!BR69="","",複数棟入力用フォーム!BR69)</f>
        <v/>
      </c>
      <c r="CE61" s="1" t="str">
        <f>IF(複数棟入力用フォーム!BS69="","",複数棟入力用フォーム!BS69)</f>
        <v/>
      </c>
      <c r="CF61" s="1" t="str">
        <f>IF(複数棟入力用フォーム!BT69="実施済",1,"")</f>
        <v/>
      </c>
      <c r="CG61" s="1" t="str">
        <f>IF(複数棟入力用フォーム!BT69="未実施",1,"")</f>
        <v/>
      </c>
      <c r="CH61" s="1" t="str">
        <f>IF(複数棟入力用フォーム!BT69="不明",1,"")</f>
        <v/>
      </c>
      <c r="CI61" s="1" t="str">
        <f>IF(複数棟入力用フォーム!BU69="耐震性あり",1,"")</f>
        <v/>
      </c>
      <c r="CJ61" s="1" t="str">
        <f>IF(複数棟入力用フォーム!BU69="耐震性なし",1,"")</f>
        <v/>
      </c>
      <c r="CK61" s="1" t="str">
        <f>IF(複数棟入力用フォーム!BU69="不明",1,"")</f>
        <v/>
      </c>
      <c r="CL61" s="1" t="str">
        <f>IF(複数棟入力用フォーム!BV69="実施済",1,"")</f>
        <v/>
      </c>
      <c r="CM61" s="1" t="str">
        <f>IF(複数棟入力用フォーム!BV69="未実施",1,"")</f>
        <v/>
      </c>
      <c r="CN61" s="1" t="str">
        <f>IF(複数棟入力用フォーム!BV69="不明",1,"")</f>
        <v/>
      </c>
      <c r="CO61" s="1" t="str">
        <f>IF(複数棟入力用フォーム!BW69="","",複数棟入力用フォーム!BW69)</f>
        <v/>
      </c>
      <c r="CP61" s="1" t="str">
        <f>IF(複数棟入力用フォーム!BX69="","",複数棟入力用フォーム!BX69)</f>
        <v/>
      </c>
      <c r="CQ61" s="1" t="str">
        <f>IF(複数棟入力用フォーム!BY69="","",複数棟入力用フォーム!BY69)</f>
        <v/>
      </c>
      <c r="CR61" s="1" t="str">
        <f>IF(複数棟入力用フォーム!BZ69="","",複数棟入力用フォーム!BZ69)</f>
        <v/>
      </c>
      <c r="CS61" s="1" t="str">
        <f>IF(複数棟入力用フォーム!CA69="","",複数棟入力用フォーム!CA69)</f>
        <v/>
      </c>
      <c r="CT61" s="1" t="str">
        <f>IF(複数棟入力用フォーム!CB69="","",複数棟入力用フォーム!CB69)</f>
        <v/>
      </c>
      <c r="CU61" s="1" t="str">
        <f>IF(複数棟入力用フォーム!CC69="","",複数棟入力用フォーム!CC69)</f>
        <v/>
      </c>
      <c r="CV61" s="1" t="str">
        <f>IF(複数棟入力用フォーム!CD69="","",複数棟入力用フォーム!CD69)</f>
        <v/>
      </c>
      <c r="CW61" s="1" t="str">
        <f>IF(複数棟入力用フォーム!CE69="","",複数棟入力用フォーム!CE69)</f>
        <v/>
      </c>
      <c r="CX61" s="1" t="str">
        <f>IF(複数棟入力用フォーム!CF69="","",複数棟入力用フォーム!CF69)</f>
        <v/>
      </c>
      <c r="CY61" s="1" t="str">
        <f>IF(複数棟入力用フォーム!CG69="","",複数棟入力用フォーム!CG69)</f>
        <v/>
      </c>
      <c r="CZ61" s="1" t="str">
        <f>IF(複数棟入力用フォーム!CH69="","",複数棟入力用フォーム!CH69)</f>
        <v/>
      </c>
      <c r="DA61" s="1" t="str">
        <f>IF(複数棟入力用フォーム!CI69="","",複数棟入力用フォーム!CI69)</f>
        <v/>
      </c>
      <c r="DB61" s="1" t="str">
        <f>IF(複数棟入力用フォーム!CJ69="","",複数棟入力用フォーム!CJ69)</f>
        <v/>
      </c>
      <c r="DC61" s="1" t="str">
        <f>IF(複数棟入力用フォーム!CK69="","",複数棟入力用フォーム!CK69)</f>
        <v/>
      </c>
      <c r="DD61" s="1" t="str">
        <f>IF(複数棟入力用フォーム!CL69="","",複数棟入力用フォーム!CL69)</f>
        <v/>
      </c>
      <c r="DE61" s="1" t="str">
        <f>IF(複数棟入力用フォーム!CM69="","",複数棟入力用フォーム!CM69)</f>
        <v/>
      </c>
      <c r="DF61" s="1" t="str">
        <f>IF(複数棟入力用フォーム!CN69="","",複数棟入力用フォーム!CN69)</f>
        <v/>
      </c>
      <c r="DG61" s="1" t="str">
        <f>IF(複数棟入力用フォーム!CO69="","",複数棟入力用フォーム!CO69)</f>
        <v/>
      </c>
    </row>
    <row r="62" spans="1:145">
      <c r="A62" s="16" t="str" cm="1">
        <f t="array" ref="A62">IF(SUMPRODUCT(--(B62:DG62&lt;&gt;""))=0,"",複数棟入力用フォーム!$B$3)</f>
        <v/>
      </c>
      <c r="B62" s="7" t="str">
        <f>IF(複数棟入力用フォーム!B70="","",複数棟入力用フォーム!B70)</f>
        <v/>
      </c>
      <c r="C62" s="7" t="str">
        <f>IF(複数棟入力用フォーム!C70="","",複数棟入力用フォーム!C70)</f>
        <v/>
      </c>
      <c r="D62" s="7" t="str">
        <f>IF(複数棟入力用フォーム!D70="","",複数棟入力用フォーム!D70)</f>
        <v/>
      </c>
      <c r="E62" s="7" t="str">
        <f>IF(複数棟入力用フォーム!E70="","",複数棟入力用フォーム!E70)</f>
        <v/>
      </c>
      <c r="F62" s="7" t="str">
        <f>IF(複数棟入力用フォーム!F70="","",複数棟入力用フォーム!F70)</f>
        <v/>
      </c>
      <c r="G62" s="7" t="str">
        <f>IF(複数棟入力用フォーム!G70="","",複数棟入力用フォーム!G70)</f>
        <v/>
      </c>
      <c r="H62" s="7" t="str">
        <f>IF(複数棟入力用フォーム!H70="","",複数棟入力用フォーム!H70)</f>
        <v/>
      </c>
      <c r="I62" s="7" t="str">
        <f>IF(複数棟入力用フォーム!I70="","",複数棟入力用フォーム!I70)</f>
        <v/>
      </c>
      <c r="J62" s="7" t="str">
        <f>IF(複数棟入力用フォーム!J70="","",複数棟入力用フォーム!J70)</f>
        <v/>
      </c>
      <c r="K62" s="7" t="str">
        <f>IF(複数棟入力用フォーム!K70="","",複数棟入力用フォーム!K70)</f>
        <v/>
      </c>
      <c r="L62" s="7" t="str">
        <f>IF(複数棟入力用フォーム!L70="","",複数棟入力用フォーム!L70)</f>
        <v/>
      </c>
      <c r="M62" s="7" t="str">
        <f>IF(複数棟入力用フォーム!M70="","",複数棟入力用フォーム!M70)</f>
        <v/>
      </c>
      <c r="N62" s="7" t="str">
        <f>IF(複数棟入力用フォーム!N70="","",複数棟入力用フォーム!N70)</f>
        <v/>
      </c>
      <c r="O62" s="7" t="str">
        <f>IF(複数棟入力用フォーム!O70="","",複数棟入力用フォーム!O70)</f>
        <v/>
      </c>
      <c r="P62" s="7" t="str">
        <f>IF(複数棟入力用フォーム!P70="","",複数棟入力用フォーム!P70)</f>
        <v/>
      </c>
      <c r="Q62" s="7" t="str">
        <f>IF(複数棟入力用フォーム!Q70="","",複数棟入力用フォーム!Q70)</f>
        <v/>
      </c>
      <c r="R62" s="7" t="str">
        <f>IF(複数棟入力用フォーム!R70="","",複数棟入力用フォーム!R70)</f>
        <v/>
      </c>
      <c r="S62" s="7" t="str">
        <f>IF(複数棟入力用フォーム!S70="","",複数棟入力用フォーム!S70)</f>
        <v/>
      </c>
      <c r="T62" s="7" t="str">
        <f>IF(複数棟入力用フォーム!T70="","",複数棟入力用フォーム!T70)</f>
        <v/>
      </c>
      <c r="U62" s="7" t="str">
        <f>IF(複数棟入力用フォーム!U70="","",複数棟入力用フォーム!U70)</f>
        <v/>
      </c>
      <c r="V62" s="7" t="str">
        <f>IF(複数棟入力用フォーム!V70="","",複数棟入力用フォーム!V70)</f>
        <v/>
      </c>
      <c r="W62" s="7" t="str">
        <f>IF(複数棟入力用フォーム!W70="","",複数棟入力用フォーム!W70)</f>
        <v/>
      </c>
      <c r="X62" s="7" t="str">
        <f>IF(複数棟入力用フォーム!X70="","",複数棟入力用フォーム!X70)</f>
        <v/>
      </c>
      <c r="Y62" s="7" t="str">
        <f>IF(複数棟入力用フォーム!Y70="","",複数棟入力用フォーム!Y70)</f>
        <v/>
      </c>
      <c r="Z62" s="7" t="str">
        <f>IF(複数棟入力用フォーム!Z70="","",複数棟入力用フォーム!Z70)</f>
        <v/>
      </c>
      <c r="AA62" s="1" t="str">
        <f>IF(ISNUMBER(SEARCH("店舗",複数棟入力用フォーム!AA70)),1,"")</f>
        <v/>
      </c>
      <c r="AB62" s="1" t="str">
        <f>IF(ISNUMBER(SEARCH("事務所",複数棟入力用フォーム!AA70)),1,"")</f>
        <v/>
      </c>
      <c r="AC62" s="1" t="str">
        <f>IF(ISNUMBER(SEARCH("その他",複数棟入力用フォーム!AA70)),1,"")</f>
        <v/>
      </c>
      <c r="AD62" s="1" t="str">
        <f>IF(複数棟入力用フォーム!AB70="","",複数棟入力用フォーム!AB70)</f>
        <v/>
      </c>
      <c r="AE62" s="1" t="str">
        <f>IF(複数棟入力用フォーム!AC70="","",複数棟入力用フォーム!AC70)</f>
        <v/>
      </c>
      <c r="AF62" s="1" t="str">
        <f>IF(複数棟入力用フォーム!AD70="","",複数棟入力用フォーム!AD70)</f>
        <v/>
      </c>
      <c r="AG62" s="1" t="str">
        <f>IF(複数棟入力用フォーム!AE70="","",複数棟入力用フォーム!AE70)</f>
        <v/>
      </c>
      <c r="AH62" s="1" t="str">
        <f>IF(複数棟入力用フォーム!AF70="","",複数棟入力用フォーム!AF70)</f>
        <v/>
      </c>
      <c r="AI62" s="1" t="str">
        <f>IF(複数棟入力用フォーム!AG70="","",複数棟入力用フォーム!AG70)</f>
        <v/>
      </c>
      <c r="AJ62" s="1" t="str">
        <f>IF(複数棟入力用フォーム!AH70="","",複数棟入力用フォーム!AH70)</f>
        <v/>
      </c>
      <c r="AK62" s="1" t="str">
        <f>IF(複数棟入力用フォーム!AI70="","",複数棟入力用フォーム!AI70)</f>
        <v/>
      </c>
      <c r="AL62" s="1" t="str">
        <f>IF(複数棟入力用フォーム!AJ70="","",複数棟入力用フォーム!AJ70)</f>
        <v/>
      </c>
      <c r="AM62" s="1" t="str">
        <f>IF(複数棟入力用フォーム!AK70="","",複数棟入力用フォーム!AK70)</f>
        <v/>
      </c>
      <c r="AN62" s="1" t="str">
        <f>IF(複数棟入力用フォーム!AL70="","",複数棟入力用フォーム!AL70)</f>
        <v/>
      </c>
      <c r="AO62" s="1" t="str">
        <f>IF(複数棟入力用フォーム!AM70="","",複数棟入力用フォーム!AM70)</f>
        <v/>
      </c>
      <c r="AP62" s="1" t="str">
        <f>IF(複数棟入力用フォーム!AN70="","",複数棟入力用フォーム!AN70)</f>
        <v/>
      </c>
      <c r="AQ62" s="1" t="str">
        <f>IF(複数棟入力用フォーム!AO70="","",複数棟入力用フォーム!AO70)</f>
        <v/>
      </c>
      <c r="AR62" s="1" t="str">
        <f>IF(複数棟入力用フォーム!AP70="管理組合",1,"")</f>
        <v/>
      </c>
      <c r="AS62" s="1" t="str">
        <f>IF(複数棟入力用フォーム!AP70="管理組合法人",1,"")</f>
        <v/>
      </c>
      <c r="AT62" s="1" t="str">
        <f>IF(複数棟入力用フォーム!AQ70="","",複数棟入力用フォーム!AQ70)</f>
        <v/>
      </c>
      <c r="AU62" s="1" t="str">
        <f>IF(複数棟入力用フォーム!AR70="区分所有者",1,"")</f>
        <v/>
      </c>
      <c r="AV62" s="1" t="str">
        <f>IF(複数棟入力用フォーム!AR70="管理会社",1,"")</f>
        <v/>
      </c>
      <c r="AW62" s="1" t="str">
        <f>IF(複数棟入力用フォーム!AR70="その他の専門家",1,"")</f>
        <v/>
      </c>
      <c r="AX62" s="1" t="str">
        <f>IF(複数棟入力用フォーム!AS70="","",複数棟入力用フォーム!AS70)</f>
        <v/>
      </c>
      <c r="AY62" s="1" t="str">
        <f>IF(複数棟入力用フォーム!AT70="","",複数棟入力用フォーム!AT70)</f>
        <v/>
      </c>
      <c r="AZ62" s="1" t="str">
        <f>IF(複数棟入力用フォーム!AU70="区分所有者",1,"")</f>
        <v/>
      </c>
      <c r="BA62" s="1" t="str">
        <f>IF(複数棟入力用フォーム!AU70="外部専門家",1,"")</f>
        <v/>
      </c>
      <c r="BB62" s="1" t="str">
        <f>IF(複数棟入力用フォーム!AU70="不明",1,"")</f>
        <v/>
      </c>
      <c r="BC62" s="1" t="str">
        <f>IF(複数棟入力用フォーム!AV70="","",複数棟入力用フォーム!AV70)</f>
        <v/>
      </c>
      <c r="BD62" s="1" t="str">
        <f>IF(複数棟入力用フォーム!AW70="","",複数棟入力用フォーム!AW70)</f>
        <v/>
      </c>
      <c r="BE62" s="1" t="str">
        <f>IF(複数棟入力用フォーム!AX70="","",複数棟入力用フォーム!AX70)</f>
        <v/>
      </c>
      <c r="BF62" s="1" t="str">
        <f>IF(複数棟入力用フォーム!AY70="","",複数棟入力用フォーム!AY70)</f>
        <v/>
      </c>
      <c r="BG62" s="1" t="str">
        <f>IF(複数棟入力用フォーム!AZ70="","",複数棟入力用フォーム!AZ70)</f>
        <v/>
      </c>
      <c r="BH62" s="1" t="str">
        <f>IF(複数棟入力用フォーム!BA70="","",複数棟入力用フォーム!BA70)</f>
        <v/>
      </c>
      <c r="BI62" s="1" t="str">
        <f>IF(複数棟入力用フォーム!BB70="","",複数棟入力用フォーム!BB70)</f>
        <v/>
      </c>
      <c r="BJ62" s="1" t="str">
        <f>IF(複数棟入力用フォーム!BC70="","",複数棟入力用フォーム!BC70)</f>
        <v/>
      </c>
      <c r="BK62" s="1" t="str">
        <f>IF(複数棟入力用フォーム!BD70="","",複数棟入力用フォーム!BD70)</f>
        <v/>
      </c>
      <c r="BL62" s="1" t="str">
        <f>IF(複数棟入力用フォーム!BE70="","",複数棟入力用フォーム!BE70)</f>
        <v/>
      </c>
      <c r="BM62" s="1" t="str">
        <f>IF(複数棟入力用フォーム!BF70="","",複数棟入力用フォーム!BF70)</f>
        <v/>
      </c>
      <c r="BN62" s="1" t="str">
        <f>IF(複数棟入力用フォーム!BG70="均等積立方式",1,"")</f>
        <v/>
      </c>
      <c r="BO62" s="1" t="str">
        <f>IF(複数棟入力用フォーム!BG70="段階増額積立方式",1,"")</f>
        <v/>
      </c>
      <c r="BP62" s="1" t="str">
        <f>IF(複数棟入力用フォーム!BG70="その他",1,"")</f>
        <v/>
      </c>
      <c r="BQ62" s="1" t="str">
        <f>IF(複数棟入力用フォーム!BG70="不明",1,"")</f>
        <v/>
      </c>
      <c r="BR62" s="1" t="str">
        <f>IF(複数棟入力用フォーム!BH70="","",複数棟入力用フォーム!BH70)</f>
        <v/>
      </c>
      <c r="BS62" s="1" t="str">
        <f>IF(複数棟入力用フォーム!BI70="","",複数棟入力用フォーム!BI70)</f>
        <v/>
      </c>
      <c r="BT62" s="1" t="str">
        <f>IF(複数棟入力用フォーム!BJ70="","",複数棟入力用フォーム!BJ70)</f>
        <v/>
      </c>
      <c r="BU62" s="1" t="str">
        <f>IF(複数棟入力用フォーム!BK70="","",複数棟入力用フォーム!BK70)</f>
        <v/>
      </c>
      <c r="BV62" s="1" t="str">
        <f>IF(複数棟入力用フォーム!BL70="","",複数棟入力用フォーム!BL70)</f>
        <v/>
      </c>
      <c r="BW62" s="1" t="str">
        <f>IF(複数棟入力用フォーム!BM70="","",複数棟入力用フォーム!BM70)</f>
        <v/>
      </c>
      <c r="BX62" s="1" t="str">
        <f>IF(複数棟入力用フォーム!BN70="","",複数棟入力用フォーム!BN70)</f>
        <v/>
      </c>
      <c r="BY62" s="1" t="str">
        <f>IF(複数棟入力用フォーム!BO70="得ている",1,"")</f>
        <v/>
      </c>
      <c r="BZ62" s="1" t="str">
        <f>IF(複数棟入力用フォーム!BO70="得ていない",1,"")</f>
        <v/>
      </c>
      <c r="CA62" s="1" t="str">
        <f>IF(複数棟入力用フォーム!BO70="不明",1,"")</f>
        <v/>
      </c>
      <c r="CB62" s="1" t="str">
        <f>IF(複数棟入力用フォーム!BP70="","",複数棟入力用フォーム!BP70)</f>
        <v/>
      </c>
      <c r="CC62" s="1" t="str">
        <f>IF(複数棟入力用フォーム!BQ70="","",複数棟入力用フォーム!BQ70)</f>
        <v/>
      </c>
      <c r="CD62" s="1" t="str">
        <f>IF(複数棟入力用フォーム!BR70="","",複数棟入力用フォーム!BR70)</f>
        <v/>
      </c>
      <c r="CE62" s="1" t="str">
        <f>IF(複数棟入力用フォーム!BS70="","",複数棟入力用フォーム!BS70)</f>
        <v/>
      </c>
      <c r="CF62" s="1" t="str">
        <f>IF(複数棟入力用フォーム!BT70="実施済",1,"")</f>
        <v/>
      </c>
      <c r="CG62" s="1" t="str">
        <f>IF(複数棟入力用フォーム!BT70="未実施",1,"")</f>
        <v/>
      </c>
      <c r="CH62" s="1" t="str">
        <f>IF(複数棟入力用フォーム!BT70="不明",1,"")</f>
        <v/>
      </c>
      <c r="CI62" s="1" t="str">
        <f>IF(複数棟入力用フォーム!BU70="耐震性あり",1,"")</f>
        <v/>
      </c>
      <c r="CJ62" s="1" t="str">
        <f>IF(複数棟入力用フォーム!BU70="耐震性なし",1,"")</f>
        <v/>
      </c>
      <c r="CK62" s="1" t="str">
        <f>IF(複数棟入力用フォーム!BU70="不明",1,"")</f>
        <v/>
      </c>
      <c r="CL62" s="1" t="str">
        <f>IF(複数棟入力用フォーム!BV70="実施済",1,"")</f>
        <v/>
      </c>
      <c r="CM62" s="1" t="str">
        <f>IF(複数棟入力用フォーム!BV70="未実施",1,"")</f>
        <v/>
      </c>
      <c r="CN62" s="1" t="str">
        <f>IF(複数棟入力用フォーム!BV70="不明",1,"")</f>
        <v/>
      </c>
      <c r="CO62" s="1" t="str">
        <f>IF(複数棟入力用フォーム!BW70="","",複数棟入力用フォーム!BW70)</f>
        <v/>
      </c>
      <c r="CP62" s="1" t="str">
        <f>IF(複数棟入力用フォーム!BX70="","",複数棟入力用フォーム!BX70)</f>
        <v/>
      </c>
      <c r="CQ62" s="1" t="str">
        <f>IF(複数棟入力用フォーム!BY70="","",複数棟入力用フォーム!BY70)</f>
        <v/>
      </c>
      <c r="CR62" s="1" t="str">
        <f>IF(複数棟入力用フォーム!BZ70="","",複数棟入力用フォーム!BZ70)</f>
        <v/>
      </c>
      <c r="CS62" s="1" t="str">
        <f>IF(複数棟入力用フォーム!CA70="","",複数棟入力用フォーム!CA70)</f>
        <v/>
      </c>
      <c r="CT62" s="1" t="str">
        <f>IF(複数棟入力用フォーム!CB70="","",複数棟入力用フォーム!CB70)</f>
        <v/>
      </c>
      <c r="CU62" s="1" t="str">
        <f>IF(複数棟入力用フォーム!CC70="","",複数棟入力用フォーム!CC70)</f>
        <v/>
      </c>
      <c r="CV62" s="1" t="str">
        <f>IF(複数棟入力用フォーム!CD70="","",複数棟入力用フォーム!CD70)</f>
        <v/>
      </c>
      <c r="CW62" s="1" t="str">
        <f>IF(複数棟入力用フォーム!CE70="","",複数棟入力用フォーム!CE70)</f>
        <v/>
      </c>
      <c r="CX62" s="1" t="str">
        <f>IF(複数棟入力用フォーム!CF70="","",複数棟入力用フォーム!CF70)</f>
        <v/>
      </c>
      <c r="CY62" s="1" t="str">
        <f>IF(複数棟入力用フォーム!CG70="","",複数棟入力用フォーム!CG70)</f>
        <v/>
      </c>
      <c r="CZ62" s="1" t="str">
        <f>IF(複数棟入力用フォーム!CH70="","",複数棟入力用フォーム!CH70)</f>
        <v/>
      </c>
      <c r="DA62" s="1" t="str">
        <f>IF(複数棟入力用フォーム!CI70="","",複数棟入力用フォーム!CI70)</f>
        <v/>
      </c>
      <c r="DB62" s="1" t="str">
        <f>IF(複数棟入力用フォーム!CJ70="","",複数棟入力用フォーム!CJ70)</f>
        <v/>
      </c>
      <c r="DC62" s="1" t="str">
        <f>IF(複数棟入力用フォーム!CK70="","",複数棟入力用フォーム!CK70)</f>
        <v/>
      </c>
      <c r="DD62" s="1" t="str">
        <f>IF(複数棟入力用フォーム!CL70="","",複数棟入力用フォーム!CL70)</f>
        <v/>
      </c>
      <c r="DE62" s="1" t="str">
        <f>IF(複数棟入力用フォーム!CM70="","",複数棟入力用フォーム!CM70)</f>
        <v/>
      </c>
      <c r="DF62" s="1" t="str">
        <f>IF(複数棟入力用フォーム!CN70="","",複数棟入力用フォーム!CN70)</f>
        <v/>
      </c>
      <c r="DG62" s="1" t="str">
        <f>IF(複数棟入力用フォーム!CO70="","",複数棟入力用フォーム!CO70)</f>
        <v/>
      </c>
    </row>
    <row r="63" spans="1:145">
      <c r="A63" s="16" t="str" cm="1">
        <f t="array" ref="A63">IF(SUMPRODUCT(--(B63:DG63&lt;&gt;""))=0,"",複数棟入力用フォーム!$B$3)</f>
        <v/>
      </c>
      <c r="B63" s="7" t="str">
        <f>IF(複数棟入力用フォーム!B71="","",複数棟入力用フォーム!B71)</f>
        <v/>
      </c>
      <c r="C63" s="7" t="str">
        <f>IF(複数棟入力用フォーム!C71="","",複数棟入力用フォーム!C71)</f>
        <v/>
      </c>
      <c r="D63" s="7" t="str">
        <f>IF(複数棟入力用フォーム!D71="","",複数棟入力用フォーム!D71)</f>
        <v/>
      </c>
      <c r="E63" s="7" t="str">
        <f>IF(複数棟入力用フォーム!E71="","",複数棟入力用フォーム!E71)</f>
        <v/>
      </c>
      <c r="F63" s="7" t="str">
        <f>IF(複数棟入力用フォーム!F71="","",複数棟入力用フォーム!F71)</f>
        <v/>
      </c>
      <c r="G63" s="7" t="str">
        <f>IF(複数棟入力用フォーム!G71="","",複数棟入力用フォーム!G71)</f>
        <v/>
      </c>
      <c r="H63" s="7" t="str">
        <f>IF(複数棟入力用フォーム!H71="","",複数棟入力用フォーム!H71)</f>
        <v/>
      </c>
      <c r="I63" s="7" t="str">
        <f>IF(複数棟入力用フォーム!I71="","",複数棟入力用フォーム!I71)</f>
        <v/>
      </c>
      <c r="J63" s="7" t="str">
        <f>IF(複数棟入力用フォーム!J71="","",複数棟入力用フォーム!J71)</f>
        <v/>
      </c>
      <c r="K63" s="7" t="str">
        <f>IF(複数棟入力用フォーム!K71="","",複数棟入力用フォーム!K71)</f>
        <v/>
      </c>
      <c r="L63" s="7" t="str">
        <f>IF(複数棟入力用フォーム!L71="","",複数棟入力用フォーム!L71)</f>
        <v/>
      </c>
      <c r="M63" s="7" t="str">
        <f>IF(複数棟入力用フォーム!M71="","",複数棟入力用フォーム!M71)</f>
        <v/>
      </c>
      <c r="N63" s="7" t="str">
        <f>IF(複数棟入力用フォーム!N71="","",複数棟入力用フォーム!N71)</f>
        <v/>
      </c>
      <c r="O63" s="7" t="str">
        <f>IF(複数棟入力用フォーム!O71="","",複数棟入力用フォーム!O71)</f>
        <v/>
      </c>
      <c r="P63" s="7" t="str">
        <f>IF(複数棟入力用フォーム!P71="","",複数棟入力用フォーム!P71)</f>
        <v/>
      </c>
      <c r="Q63" s="7" t="str">
        <f>IF(複数棟入力用フォーム!Q71="","",複数棟入力用フォーム!Q71)</f>
        <v/>
      </c>
      <c r="R63" s="7" t="str">
        <f>IF(複数棟入力用フォーム!R71="","",複数棟入力用フォーム!R71)</f>
        <v/>
      </c>
      <c r="S63" s="7" t="str">
        <f>IF(複数棟入力用フォーム!S71="","",複数棟入力用フォーム!S71)</f>
        <v/>
      </c>
      <c r="T63" s="7" t="str">
        <f>IF(複数棟入力用フォーム!T71="","",複数棟入力用フォーム!T71)</f>
        <v/>
      </c>
      <c r="U63" s="7" t="str">
        <f>IF(複数棟入力用フォーム!U71="","",複数棟入力用フォーム!U71)</f>
        <v/>
      </c>
      <c r="V63" s="7" t="str">
        <f>IF(複数棟入力用フォーム!V71="","",複数棟入力用フォーム!V71)</f>
        <v/>
      </c>
      <c r="W63" s="7" t="str">
        <f>IF(複数棟入力用フォーム!W71="","",複数棟入力用フォーム!W71)</f>
        <v/>
      </c>
      <c r="X63" s="7" t="str">
        <f>IF(複数棟入力用フォーム!X71="","",複数棟入力用フォーム!X71)</f>
        <v/>
      </c>
      <c r="Y63" s="7" t="str">
        <f>IF(複数棟入力用フォーム!Y71="","",複数棟入力用フォーム!Y71)</f>
        <v/>
      </c>
      <c r="Z63" s="7" t="str">
        <f>IF(複数棟入力用フォーム!Z71="","",複数棟入力用フォーム!Z71)</f>
        <v/>
      </c>
      <c r="AA63" s="1" t="str">
        <f>IF(ISNUMBER(SEARCH("店舗",複数棟入力用フォーム!AA71)),1,"")</f>
        <v/>
      </c>
      <c r="AB63" s="1" t="str">
        <f>IF(ISNUMBER(SEARCH("事務所",複数棟入力用フォーム!AA71)),1,"")</f>
        <v/>
      </c>
      <c r="AC63" s="1" t="str">
        <f>IF(ISNUMBER(SEARCH("その他",複数棟入力用フォーム!AA71)),1,"")</f>
        <v/>
      </c>
      <c r="AD63" s="1" t="str">
        <f>IF(複数棟入力用フォーム!AB71="","",複数棟入力用フォーム!AB71)</f>
        <v/>
      </c>
      <c r="AE63" s="1" t="str">
        <f>IF(複数棟入力用フォーム!AC71="","",複数棟入力用フォーム!AC71)</f>
        <v/>
      </c>
      <c r="AF63" s="1" t="str">
        <f>IF(複数棟入力用フォーム!AD71="","",複数棟入力用フォーム!AD71)</f>
        <v/>
      </c>
      <c r="AG63" s="1" t="str">
        <f>IF(複数棟入力用フォーム!AE71="","",複数棟入力用フォーム!AE71)</f>
        <v/>
      </c>
      <c r="AH63" s="1" t="str">
        <f>IF(複数棟入力用フォーム!AF71="","",複数棟入力用フォーム!AF71)</f>
        <v/>
      </c>
      <c r="AI63" s="1" t="str">
        <f>IF(複数棟入力用フォーム!AG71="","",複数棟入力用フォーム!AG71)</f>
        <v/>
      </c>
      <c r="AJ63" s="1" t="str">
        <f>IF(複数棟入力用フォーム!AH71="","",複数棟入力用フォーム!AH71)</f>
        <v/>
      </c>
      <c r="AK63" s="1" t="str">
        <f>IF(複数棟入力用フォーム!AI71="","",複数棟入力用フォーム!AI71)</f>
        <v/>
      </c>
      <c r="AL63" s="1" t="str">
        <f>IF(複数棟入力用フォーム!AJ71="","",複数棟入力用フォーム!AJ71)</f>
        <v/>
      </c>
      <c r="AM63" s="1" t="str">
        <f>IF(複数棟入力用フォーム!AK71="","",複数棟入力用フォーム!AK71)</f>
        <v/>
      </c>
      <c r="AN63" s="1" t="str">
        <f>IF(複数棟入力用フォーム!AL71="","",複数棟入力用フォーム!AL71)</f>
        <v/>
      </c>
      <c r="AO63" s="1" t="str">
        <f>IF(複数棟入力用フォーム!AM71="","",複数棟入力用フォーム!AM71)</f>
        <v/>
      </c>
      <c r="AP63" s="1" t="str">
        <f>IF(複数棟入力用フォーム!AN71="","",複数棟入力用フォーム!AN71)</f>
        <v/>
      </c>
      <c r="AQ63" s="1" t="str">
        <f>IF(複数棟入力用フォーム!AO71="","",複数棟入力用フォーム!AO71)</f>
        <v/>
      </c>
      <c r="AR63" s="1" t="str">
        <f>IF(複数棟入力用フォーム!AP71="管理組合",1,"")</f>
        <v/>
      </c>
      <c r="AS63" s="1" t="str">
        <f>IF(複数棟入力用フォーム!AP71="管理組合法人",1,"")</f>
        <v/>
      </c>
      <c r="AT63" s="1" t="str">
        <f>IF(複数棟入力用フォーム!AQ71="","",複数棟入力用フォーム!AQ71)</f>
        <v/>
      </c>
      <c r="AU63" s="1" t="str">
        <f>IF(複数棟入力用フォーム!AR71="区分所有者",1,"")</f>
        <v/>
      </c>
      <c r="AV63" s="1" t="str">
        <f>IF(複数棟入力用フォーム!AR71="管理会社",1,"")</f>
        <v/>
      </c>
      <c r="AW63" s="1" t="str">
        <f>IF(複数棟入力用フォーム!AR71="その他の専門家",1,"")</f>
        <v/>
      </c>
      <c r="AX63" s="1" t="str">
        <f>IF(複数棟入力用フォーム!AS71="","",複数棟入力用フォーム!AS71)</f>
        <v/>
      </c>
      <c r="AY63" s="1" t="str">
        <f>IF(複数棟入力用フォーム!AT71="","",複数棟入力用フォーム!AT71)</f>
        <v/>
      </c>
      <c r="AZ63" s="1" t="str">
        <f>IF(複数棟入力用フォーム!AU71="区分所有者",1,"")</f>
        <v/>
      </c>
      <c r="BA63" s="1" t="str">
        <f>IF(複数棟入力用フォーム!AU71="外部専門家",1,"")</f>
        <v/>
      </c>
      <c r="BB63" s="1" t="str">
        <f>IF(複数棟入力用フォーム!AU71="不明",1,"")</f>
        <v/>
      </c>
      <c r="BC63" s="1" t="str">
        <f>IF(複数棟入力用フォーム!AV71="","",複数棟入力用フォーム!AV71)</f>
        <v/>
      </c>
      <c r="BD63" s="1" t="str">
        <f>IF(複数棟入力用フォーム!AW71="","",複数棟入力用フォーム!AW71)</f>
        <v/>
      </c>
      <c r="BE63" s="1" t="str">
        <f>IF(複数棟入力用フォーム!AX71="","",複数棟入力用フォーム!AX71)</f>
        <v/>
      </c>
      <c r="BF63" s="1" t="str">
        <f>IF(複数棟入力用フォーム!AY71="","",複数棟入力用フォーム!AY71)</f>
        <v/>
      </c>
      <c r="BG63" s="1" t="str">
        <f>IF(複数棟入力用フォーム!AZ71="","",複数棟入力用フォーム!AZ71)</f>
        <v/>
      </c>
      <c r="BH63" s="1" t="str">
        <f>IF(複数棟入力用フォーム!BA71="","",複数棟入力用フォーム!BA71)</f>
        <v/>
      </c>
      <c r="BI63" s="1" t="str">
        <f>IF(複数棟入力用フォーム!BB71="","",複数棟入力用フォーム!BB71)</f>
        <v/>
      </c>
      <c r="BJ63" s="1" t="str">
        <f>IF(複数棟入力用フォーム!BC71="","",複数棟入力用フォーム!BC71)</f>
        <v/>
      </c>
      <c r="BK63" s="1" t="str">
        <f>IF(複数棟入力用フォーム!BD71="","",複数棟入力用フォーム!BD71)</f>
        <v/>
      </c>
      <c r="BL63" s="1" t="str">
        <f>IF(複数棟入力用フォーム!BE71="","",複数棟入力用フォーム!BE71)</f>
        <v/>
      </c>
      <c r="BM63" s="1" t="str">
        <f>IF(複数棟入力用フォーム!BF71="","",複数棟入力用フォーム!BF71)</f>
        <v/>
      </c>
      <c r="BN63" s="1" t="str">
        <f>IF(複数棟入力用フォーム!BG71="均等積立方式",1,"")</f>
        <v/>
      </c>
      <c r="BO63" s="1" t="str">
        <f>IF(複数棟入力用フォーム!BG71="段階増額積立方式",1,"")</f>
        <v/>
      </c>
      <c r="BP63" s="1" t="str">
        <f>IF(複数棟入力用フォーム!BG71="その他",1,"")</f>
        <v/>
      </c>
      <c r="BQ63" s="1" t="str">
        <f>IF(複数棟入力用フォーム!BG71="不明",1,"")</f>
        <v/>
      </c>
      <c r="BR63" s="1" t="str">
        <f>IF(複数棟入力用フォーム!BH71="","",複数棟入力用フォーム!BH71)</f>
        <v/>
      </c>
      <c r="BS63" s="1" t="str">
        <f>IF(複数棟入力用フォーム!BI71="","",複数棟入力用フォーム!BI71)</f>
        <v/>
      </c>
      <c r="BT63" s="1" t="str">
        <f>IF(複数棟入力用フォーム!BJ71="","",複数棟入力用フォーム!BJ71)</f>
        <v/>
      </c>
      <c r="BU63" s="1" t="str">
        <f>IF(複数棟入力用フォーム!BK71="","",複数棟入力用フォーム!BK71)</f>
        <v/>
      </c>
      <c r="BV63" s="1" t="str">
        <f>IF(複数棟入力用フォーム!BL71="","",複数棟入力用フォーム!BL71)</f>
        <v/>
      </c>
      <c r="BW63" s="1" t="str">
        <f>IF(複数棟入力用フォーム!BM71="","",複数棟入力用フォーム!BM71)</f>
        <v/>
      </c>
      <c r="BX63" s="1" t="str">
        <f>IF(複数棟入力用フォーム!BN71="","",複数棟入力用フォーム!BN71)</f>
        <v/>
      </c>
      <c r="BY63" s="1" t="str">
        <f>IF(複数棟入力用フォーム!BO71="得ている",1,"")</f>
        <v/>
      </c>
      <c r="BZ63" s="1" t="str">
        <f>IF(複数棟入力用フォーム!BO71="得ていない",1,"")</f>
        <v/>
      </c>
      <c r="CA63" s="1" t="str">
        <f>IF(複数棟入力用フォーム!BO71="不明",1,"")</f>
        <v/>
      </c>
      <c r="CB63" s="1" t="str">
        <f>IF(複数棟入力用フォーム!BP71="","",複数棟入力用フォーム!BP71)</f>
        <v/>
      </c>
      <c r="CC63" s="1" t="str">
        <f>IF(複数棟入力用フォーム!BQ71="","",複数棟入力用フォーム!BQ71)</f>
        <v/>
      </c>
      <c r="CD63" s="1" t="str">
        <f>IF(複数棟入力用フォーム!BR71="","",複数棟入力用フォーム!BR71)</f>
        <v/>
      </c>
      <c r="CE63" s="1" t="str">
        <f>IF(複数棟入力用フォーム!BS71="","",複数棟入力用フォーム!BS71)</f>
        <v/>
      </c>
      <c r="CF63" s="1" t="str">
        <f>IF(複数棟入力用フォーム!BT71="実施済",1,"")</f>
        <v/>
      </c>
      <c r="CG63" s="1" t="str">
        <f>IF(複数棟入力用フォーム!BT71="未実施",1,"")</f>
        <v/>
      </c>
      <c r="CH63" s="1" t="str">
        <f>IF(複数棟入力用フォーム!BT71="不明",1,"")</f>
        <v/>
      </c>
      <c r="CI63" s="1" t="str">
        <f>IF(複数棟入力用フォーム!BU71="耐震性あり",1,"")</f>
        <v/>
      </c>
      <c r="CJ63" s="1" t="str">
        <f>IF(複数棟入力用フォーム!BU71="耐震性なし",1,"")</f>
        <v/>
      </c>
      <c r="CK63" s="1" t="str">
        <f>IF(複数棟入力用フォーム!BU71="不明",1,"")</f>
        <v/>
      </c>
      <c r="CL63" s="1" t="str">
        <f>IF(複数棟入力用フォーム!BV71="実施済",1,"")</f>
        <v/>
      </c>
      <c r="CM63" s="1" t="str">
        <f>IF(複数棟入力用フォーム!BV71="未実施",1,"")</f>
        <v/>
      </c>
      <c r="CN63" s="1" t="str">
        <f>IF(複数棟入力用フォーム!BV71="不明",1,"")</f>
        <v/>
      </c>
      <c r="CO63" s="1" t="str">
        <f>IF(複数棟入力用フォーム!BW71="","",複数棟入力用フォーム!BW71)</f>
        <v/>
      </c>
      <c r="CP63" s="1" t="str">
        <f>IF(複数棟入力用フォーム!BX71="","",複数棟入力用フォーム!BX71)</f>
        <v/>
      </c>
      <c r="CQ63" s="1" t="str">
        <f>IF(複数棟入力用フォーム!BY71="","",複数棟入力用フォーム!BY71)</f>
        <v/>
      </c>
      <c r="CR63" s="1" t="str">
        <f>IF(複数棟入力用フォーム!BZ71="","",複数棟入力用フォーム!BZ71)</f>
        <v/>
      </c>
      <c r="CS63" s="1" t="str">
        <f>IF(複数棟入力用フォーム!CA71="","",複数棟入力用フォーム!CA71)</f>
        <v/>
      </c>
      <c r="CT63" s="1" t="str">
        <f>IF(複数棟入力用フォーム!CB71="","",複数棟入力用フォーム!CB71)</f>
        <v/>
      </c>
      <c r="CU63" s="1" t="str">
        <f>IF(複数棟入力用フォーム!CC71="","",複数棟入力用フォーム!CC71)</f>
        <v/>
      </c>
      <c r="CV63" s="1" t="str">
        <f>IF(複数棟入力用フォーム!CD71="","",複数棟入力用フォーム!CD71)</f>
        <v/>
      </c>
      <c r="CW63" s="1" t="str">
        <f>IF(複数棟入力用フォーム!CE71="","",複数棟入力用フォーム!CE71)</f>
        <v/>
      </c>
      <c r="CX63" s="1" t="str">
        <f>IF(複数棟入力用フォーム!CF71="","",複数棟入力用フォーム!CF71)</f>
        <v/>
      </c>
      <c r="CY63" s="1" t="str">
        <f>IF(複数棟入力用フォーム!CG71="","",複数棟入力用フォーム!CG71)</f>
        <v/>
      </c>
      <c r="CZ63" s="1" t="str">
        <f>IF(複数棟入力用フォーム!CH71="","",複数棟入力用フォーム!CH71)</f>
        <v/>
      </c>
      <c r="DA63" s="1" t="str">
        <f>IF(複数棟入力用フォーム!CI71="","",複数棟入力用フォーム!CI71)</f>
        <v/>
      </c>
      <c r="DB63" s="1" t="str">
        <f>IF(複数棟入力用フォーム!CJ71="","",複数棟入力用フォーム!CJ71)</f>
        <v/>
      </c>
      <c r="DC63" s="1" t="str">
        <f>IF(複数棟入力用フォーム!CK71="","",複数棟入力用フォーム!CK71)</f>
        <v/>
      </c>
      <c r="DD63" s="1" t="str">
        <f>IF(複数棟入力用フォーム!CL71="","",複数棟入力用フォーム!CL71)</f>
        <v/>
      </c>
      <c r="DE63" s="1" t="str">
        <f>IF(複数棟入力用フォーム!CM71="","",複数棟入力用フォーム!CM71)</f>
        <v/>
      </c>
      <c r="DF63" s="1" t="str">
        <f>IF(複数棟入力用フォーム!CN71="","",複数棟入力用フォーム!CN71)</f>
        <v/>
      </c>
      <c r="DG63" s="1" t="str">
        <f>IF(複数棟入力用フォーム!CO71="","",複数棟入力用フォーム!CO71)</f>
        <v/>
      </c>
    </row>
    <row r="64" spans="1:145">
      <c r="A64" s="16" t="str" cm="1">
        <f t="array" ref="A64">IF(SUMPRODUCT(--(B64:DG64&lt;&gt;""))=0,"",複数棟入力用フォーム!$B$3)</f>
        <v/>
      </c>
      <c r="B64" s="7" t="str">
        <f>IF(複数棟入力用フォーム!B72="","",複数棟入力用フォーム!B72)</f>
        <v/>
      </c>
      <c r="C64" s="7" t="str">
        <f>IF(複数棟入力用フォーム!C72="","",複数棟入力用フォーム!C72)</f>
        <v/>
      </c>
      <c r="D64" s="7" t="str">
        <f>IF(複数棟入力用フォーム!D72="","",複数棟入力用フォーム!D72)</f>
        <v/>
      </c>
      <c r="E64" s="7" t="str">
        <f>IF(複数棟入力用フォーム!E72="","",複数棟入力用フォーム!E72)</f>
        <v/>
      </c>
      <c r="F64" s="7" t="str">
        <f>IF(複数棟入力用フォーム!F72="","",複数棟入力用フォーム!F72)</f>
        <v/>
      </c>
      <c r="G64" s="7" t="str">
        <f>IF(複数棟入力用フォーム!G72="","",複数棟入力用フォーム!G72)</f>
        <v/>
      </c>
      <c r="H64" s="7" t="str">
        <f>IF(複数棟入力用フォーム!H72="","",複数棟入力用フォーム!H72)</f>
        <v/>
      </c>
      <c r="I64" s="7" t="str">
        <f>IF(複数棟入力用フォーム!I72="","",複数棟入力用フォーム!I72)</f>
        <v/>
      </c>
      <c r="J64" s="7" t="str">
        <f>IF(複数棟入力用フォーム!J72="","",複数棟入力用フォーム!J72)</f>
        <v/>
      </c>
      <c r="K64" s="7" t="str">
        <f>IF(複数棟入力用フォーム!K72="","",複数棟入力用フォーム!K72)</f>
        <v/>
      </c>
      <c r="L64" s="7" t="str">
        <f>IF(複数棟入力用フォーム!L72="","",複数棟入力用フォーム!L72)</f>
        <v/>
      </c>
      <c r="M64" s="7" t="str">
        <f>IF(複数棟入力用フォーム!M72="","",複数棟入力用フォーム!M72)</f>
        <v/>
      </c>
      <c r="N64" s="7" t="str">
        <f>IF(複数棟入力用フォーム!N72="","",複数棟入力用フォーム!N72)</f>
        <v/>
      </c>
      <c r="O64" s="7" t="str">
        <f>IF(複数棟入力用フォーム!O72="","",複数棟入力用フォーム!O72)</f>
        <v/>
      </c>
      <c r="P64" s="7" t="str">
        <f>IF(複数棟入力用フォーム!P72="","",複数棟入力用フォーム!P72)</f>
        <v/>
      </c>
      <c r="Q64" s="7" t="str">
        <f>IF(複数棟入力用フォーム!Q72="","",複数棟入力用フォーム!Q72)</f>
        <v/>
      </c>
      <c r="R64" s="7" t="str">
        <f>IF(複数棟入力用フォーム!R72="","",複数棟入力用フォーム!R72)</f>
        <v/>
      </c>
      <c r="S64" s="7" t="str">
        <f>IF(複数棟入力用フォーム!S72="","",複数棟入力用フォーム!S72)</f>
        <v/>
      </c>
      <c r="T64" s="7" t="str">
        <f>IF(複数棟入力用フォーム!T72="","",複数棟入力用フォーム!T72)</f>
        <v/>
      </c>
      <c r="U64" s="7" t="str">
        <f>IF(複数棟入力用フォーム!U72="","",複数棟入力用フォーム!U72)</f>
        <v/>
      </c>
      <c r="V64" s="7" t="str">
        <f>IF(複数棟入力用フォーム!V72="","",複数棟入力用フォーム!V72)</f>
        <v/>
      </c>
      <c r="W64" s="7" t="str">
        <f>IF(複数棟入力用フォーム!W72="","",複数棟入力用フォーム!W72)</f>
        <v/>
      </c>
      <c r="X64" s="7" t="str">
        <f>IF(複数棟入力用フォーム!X72="","",複数棟入力用フォーム!X72)</f>
        <v/>
      </c>
      <c r="Y64" s="7" t="str">
        <f>IF(複数棟入力用フォーム!Y72="","",複数棟入力用フォーム!Y72)</f>
        <v/>
      </c>
      <c r="Z64" s="7" t="str">
        <f>IF(複数棟入力用フォーム!Z72="","",複数棟入力用フォーム!Z72)</f>
        <v/>
      </c>
      <c r="AA64" s="1" t="str">
        <f>IF(ISNUMBER(SEARCH("店舗",複数棟入力用フォーム!AA72)),1,"")</f>
        <v/>
      </c>
      <c r="AB64" s="1" t="str">
        <f>IF(ISNUMBER(SEARCH("事務所",複数棟入力用フォーム!AA72)),1,"")</f>
        <v/>
      </c>
      <c r="AC64" s="1" t="str">
        <f>IF(ISNUMBER(SEARCH("その他",複数棟入力用フォーム!AA72)),1,"")</f>
        <v/>
      </c>
      <c r="AD64" s="1" t="str">
        <f>IF(複数棟入力用フォーム!AB72="","",複数棟入力用フォーム!AB72)</f>
        <v/>
      </c>
      <c r="AE64" s="1" t="str">
        <f>IF(複数棟入力用フォーム!AC72="","",複数棟入力用フォーム!AC72)</f>
        <v/>
      </c>
      <c r="AF64" s="1" t="str">
        <f>IF(複数棟入力用フォーム!AD72="","",複数棟入力用フォーム!AD72)</f>
        <v/>
      </c>
      <c r="AG64" s="1" t="str">
        <f>IF(複数棟入力用フォーム!AE72="","",複数棟入力用フォーム!AE72)</f>
        <v/>
      </c>
      <c r="AH64" s="1" t="str">
        <f>IF(複数棟入力用フォーム!AF72="","",複数棟入力用フォーム!AF72)</f>
        <v/>
      </c>
      <c r="AI64" s="1" t="str">
        <f>IF(複数棟入力用フォーム!AG72="","",複数棟入力用フォーム!AG72)</f>
        <v/>
      </c>
      <c r="AJ64" s="1" t="str">
        <f>IF(複数棟入力用フォーム!AH72="","",複数棟入力用フォーム!AH72)</f>
        <v/>
      </c>
      <c r="AK64" s="1" t="str">
        <f>IF(複数棟入力用フォーム!AI72="","",複数棟入力用フォーム!AI72)</f>
        <v/>
      </c>
      <c r="AL64" s="1" t="str">
        <f>IF(複数棟入力用フォーム!AJ72="","",複数棟入力用フォーム!AJ72)</f>
        <v/>
      </c>
      <c r="AM64" s="1" t="str">
        <f>IF(複数棟入力用フォーム!AK72="","",複数棟入力用フォーム!AK72)</f>
        <v/>
      </c>
      <c r="AN64" s="1" t="str">
        <f>IF(複数棟入力用フォーム!AL72="","",複数棟入力用フォーム!AL72)</f>
        <v/>
      </c>
      <c r="AO64" s="1" t="str">
        <f>IF(複数棟入力用フォーム!AM72="","",複数棟入力用フォーム!AM72)</f>
        <v/>
      </c>
      <c r="AP64" s="1" t="str">
        <f>IF(複数棟入力用フォーム!AN72="","",複数棟入力用フォーム!AN72)</f>
        <v/>
      </c>
      <c r="AQ64" s="1" t="str">
        <f>IF(複数棟入力用フォーム!AO72="","",複数棟入力用フォーム!AO72)</f>
        <v/>
      </c>
      <c r="AR64" s="1" t="str">
        <f>IF(複数棟入力用フォーム!AP72="管理組合",1,"")</f>
        <v/>
      </c>
      <c r="AS64" s="1" t="str">
        <f>IF(複数棟入力用フォーム!AP72="管理組合法人",1,"")</f>
        <v/>
      </c>
      <c r="AT64" s="1" t="str">
        <f>IF(複数棟入力用フォーム!AQ72="","",複数棟入力用フォーム!AQ72)</f>
        <v/>
      </c>
      <c r="AU64" s="1" t="str">
        <f>IF(複数棟入力用フォーム!AR72="区分所有者",1,"")</f>
        <v/>
      </c>
      <c r="AV64" s="1" t="str">
        <f>IF(複数棟入力用フォーム!AR72="管理会社",1,"")</f>
        <v/>
      </c>
      <c r="AW64" s="1" t="str">
        <f>IF(複数棟入力用フォーム!AR72="その他の専門家",1,"")</f>
        <v/>
      </c>
      <c r="AX64" s="1" t="str">
        <f>IF(複数棟入力用フォーム!AS72="","",複数棟入力用フォーム!AS72)</f>
        <v/>
      </c>
      <c r="AY64" s="1" t="str">
        <f>IF(複数棟入力用フォーム!AT72="","",複数棟入力用フォーム!AT72)</f>
        <v/>
      </c>
      <c r="AZ64" s="1" t="str">
        <f>IF(複数棟入力用フォーム!AU72="区分所有者",1,"")</f>
        <v/>
      </c>
      <c r="BA64" s="1" t="str">
        <f>IF(複数棟入力用フォーム!AU72="外部専門家",1,"")</f>
        <v/>
      </c>
      <c r="BB64" s="1" t="str">
        <f>IF(複数棟入力用フォーム!AU72="不明",1,"")</f>
        <v/>
      </c>
      <c r="BC64" s="1" t="str">
        <f>IF(複数棟入力用フォーム!AV72="","",複数棟入力用フォーム!AV72)</f>
        <v/>
      </c>
      <c r="BD64" s="1" t="str">
        <f>IF(複数棟入力用フォーム!AW72="","",複数棟入力用フォーム!AW72)</f>
        <v/>
      </c>
      <c r="BE64" s="1" t="str">
        <f>IF(複数棟入力用フォーム!AX72="","",複数棟入力用フォーム!AX72)</f>
        <v/>
      </c>
      <c r="BF64" s="1" t="str">
        <f>IF(複数棟入力用フォーム!AY72="","",複数棟入力用フォーム!AY72)</f>
        <v/>
      </c>
      <c r="BG64" s="1" t="str">
        <f>IF(複数棟入力用フォーム!AZ72="","",複数棟入力用フォーム!AZ72)</f>
        <v/>
      </c>
      <c r="BH64" s="1" t="str">
        <f>IF(複数棟入力用フォーム!BA72="","",複数棟入力用フォーム!BA72)</f>
        <v/>
      </c>
      <c r="BI64" s="1" t="str">
        <f>IF(複数棟入力用フォーム!BB72="","",複数棟入力用フォーム!BB72)</f>
        <v/>
      </c>
      <c r="BJ64" s="1" t="str">
        <f>IF(複数棟入力用フォーム!BC72="","",複数棟入力用フォーム!BC72)</f>
        <v/>
      </c>
      <c r="BK64" s="1" t="str">
        <f>IF(複数棟入力用フォーム!BD72="","",複数棟入力用フォーム!BD72)</f>
        <v/>
      </c>
      <c r="BL64" s="1" t="str">
        <f>IF(複数棟入力用フォーム!BE72="","",複数棟入力用フォーム!BE72)</f>
        <v/>
      </c>
      <c r="BM64" s="1" t="str">
        <f>IF(複数棟入力用フォーム!BF72="","",複数棟入力用フォーム!BF72)</f>
        <v/>
      </c>
      <c r="BN64" s="1" t="str">
        <f>IF(複数棟入力用フォーム!BG72="均等積立方式",1,"")</f>
        <v/>
      </c>
      <c r="BO64" s="1" t="str">
        <f>IF(複数棟入力用フォーム!BG72="段階増額積立方式",1,"")</f>
        <v/>
      </c>
      <c r="BP64" s="1" t="str">
        <f>IF(複数棟入力用フォーム!BG72="その他",1,"")</f>
        <v/>
      </c>
      <c r="BQ64" s="1" t="str">
        <f>IF(複数棟入力用フォーム!BG72="不明",1,"")</f>
        <v/>
      </c>
      <c r="BR64" s="1" t="str">
        <f>IF(複数棟入力用フォーム!BH72="","",複数棟入力用フォーム!BH72)</f>
        <v/>
      </c>
      <c r="BS64" s="1" t="str">
        <f>IF(複数棟入力用フォーム!BI72="","",複数棟入力用フォーム!BI72)</f>
        <v/>
      </c>
      <c r="BT64" s="1" t="str">
        <f>IF(複数棟入力用フォーム!BJ72="","",複数棟入力用フォーム!BJ72)</f>
        <v/>
      </c>
      <c r="BU64" s="1" t="str">
        <f>IF(複数棟入力用フォーム!BK72="","",複数棟入力用フォーム!BK72)</f>
        <v/>
      </c>
      <c r="BV64" s="1" t="str">
        <f>IF(複数棟入力用フォーム!BL72="","",複数棟入力用フォーム!BL72)</f>
        <v/>
      </c>
      <c r="BW64" s="1" t="str">
        <f>IF(複数棟入力用フォーム!BM72="","",複数棟入力用フォーム!BM72)</f>
        <v/>
      </c>
      <c r="BX64" s="1" t="str">
        <f>IF(複数棟入力用フォーム!BN72="","",複数棟入力用フォーム!BN72)</f>
        <v/>
      </c>
      <c r="BY64" s="1" t="str">
        <f>IF(複数棟入力用フォーム!BO72="得ている",1,"")</f>
        <v/>
      </c>
      <c r="BZ64" s="1" t="str">
        <f>IF(複数棟入力用フォーム!BO72="得ていない",1,"")</f>
        <v/>
      </c>
      <c r="CA64" s="1" t="str">
        <f>IF(複数棟入力用フォーム!BO72="不明",1,"")</f>
        <v/>
      </c>
      <c r="CB64" s="1" t="str">
        <f>IF(複数棟入力用フォーム!BP72="","",複数棟入力用フォーム!BP72)</f>
        <v/>
      </c>
      <c r="CC64" s="1" t="str">
        <f>IF(複数棟入力用フォーム!BQ72="","",複数棟入力用フォーム!BQ72)</f>
        <v/>
      </c>
      <c r="CD64" s="1" t="str">
        <f>IF(複数棟入力用フォーム!BR72="","",複数棟入力用フォーム!BR72)</f>
        <v/>
      </c>
      <c r="CE64" s="1" t="str">
        <f>IF(複数棟入力用フォーム!BS72="","",複数棟入力用フォーム!BS72)</f>
        <v/>
      </c>
      <c r="CF64" s="1" t="str">
        <f>IF(複数棟入力用フォーム!BT72="実施済",1,"")</f>
        <v/>
      </c>
      <c r="CG64" s="1" t="str">
        <f>IF(複数棟入力用フォーム!BT72="未実施",1,"")</f>
        <v/>
      </c>
      <c r="CH64" s="1" t="str">
        <f>IF(複数棟入力用フォーム!BT72="不明",1,"")</f>
        <v/>
      </c>
      <c r="CI64" s="1" t="str">
        <f>IF(複数棟入力用フォーム!BU72="耐震性あり",1,"")</f>
        <v/>
      </c>
      <c r="CJ64" s="1" t="str">
        <f>IF(複数棟入力用フォーム!BU72="耐震性なし",1,"")</f>
        <v/>
      </c>
      <c r="CK64" s="1" t="str">
        <f>IF(複数棟入力用フォーム!BU72="不明",1,"")</f>
        <v/>
      </c>
      <c r="CL64" s="1" t="str">
        <f>IF(複数棟入力用フォーム!BV72="実施済",1,"")</f>
        <v/>
      </c>
      <c r="CM64" s="1" t="str">
        <f>IF(複数棟入力用フォーム!BV72="未実施",1,"")</f>
        <v/>
      </c>
      <c r="CN64" s="1" t="str">
        <f>IF(複数棟入力用フォーム!BV72="不明",1,"")</f>
        <v/>
      </c>
      <c r="CO64" s="1" t="str">
        <f>IF(複数棟入力用フォーム!BW72="","",複数棟入力用フォーム!BW72)</f>
        <v/>
      </c>
      <c r="CP64" s="1" t="str">
        <f>IF(複数棟入力用フォーム!BX72="","",複数棟入力用フォーム!BX72)</f>
        <v/>
      </c>
      <c r="CQ64" s="1" t="str">
        <f>IF(複数棟入力用フォーム!BY72="","",複数棟入力用フォーム!BY72)</f>
        <v/>
      </c>
      <c r="CR64" s="1" t="str">
        <f>IF(複数棟入力用フォーム!BZ72="","",複数棟入力用フォーム!BZ72)</f>
        <v/>
      </c>
      <c r="CS64" s="1" t="str">
        <f>IF(複数棟入力用フォーム!CA72="","",複数棟入力用フォーム!CA72)</f>
        <v/>
      </c>
      <c r="CT64" s="1" t="str">
        <f>IF(複数棟入力用フォーム!CB72="","",複数棟入力用フォーム!CB72)</f>
        <v/>
      </c>
      <c r="CU64" s="1" t="str">
        <f>IF(複数棟入力用フォーム!CC72="","",複数棟入力用フォーム!CC72)</f>
        <v/>
      </c>
      <c r="CV64" s="1" t="str">
        <f>IF(複数棟入力用フォーム!CD72="","",複数棟入力用フォーム!CD72)</f>
        <v/>
      </c>
      <c r="CW64" s="1" t="str">
        <f>IF(複数棟入力用フォーム!CE72="","",複数棟入力用フォーム!CE72)</f>
        <v/>
      </c>
      <c r="CX64" s="1" t="str">
        <f>IF(複数棟入力用フォーム!CF72="","",複数棟入力用フォーム!CF72)</f>
        <v/>
      </c>
      <c r="CY64" s="1" t="str">
        <f>IF(複数棟入力用フォーム!CG72="","",複数棟入力用フォーム!CG72)</f>
        <v/>
      </c>
      <c r="CZ64" s="1" t="str">
        <f>IF(複数棟入力用フォーム!CH72="","",複数棟入力用フォーム!CH72)</f>
        <v/>
      </c>
      <c r="DA64" s="1" t="str">
        <f>IF(複数棟入力用フォーム!CI72="","",複数棟入力用フォーム!CI72)</f>
        <v/>
      </c>
      <c r="DB64" s="1" t="str">
        <f>IF(複数棟入力用フォーム!CJ72="","",複数棟入力用フォーム!CJ72)</f>
        <v/>
      </c>
      <c r="DC64" s="1" t="str">
        <f>IF(複数棟入力用フォーム!CK72="","",複数棟入力用フォーム!CK72)</f>
        <v/>
      </c>
      <c r="DD64" s="1" t="str">
        <f>IF(複数棟入力用フォーム!CL72="","",複数棟入力用フォーム!CL72)</f>
        <v/>
      </c>
      <c r="DE64" s="1" t="str">
        <f>IF(複数棟入力用フォーム!CM72="","",複数棟入力用フォーム!CM72)</f>
        <v/>
      </c>
      <c r="DF64" s="1" t="str">
        <f>IF(複数棟入力用フォーム!CN72="","",複数棟入力用フォーム!CN72)</f>
        <v/>
      </c>
      <c r="DG64" s="1" t="str">
        <f>IF(複数棟入力用フォーム!CO72="","",複数棟入力用フォーム!CO72)</f>
        <v/>
      </c>
    </row>
    <row r="65" spans="1:111">
      <c r="A65" s="16" t="str" cm="1">
        <f t="array" ref="A65">IF(SUMPRODUCT(--(B65:DG65&lt;&gt;""))=0,"",複数棟入力用フォーム!$B$3)</f>
        <v/>
      </c>
      <c r="B65" s="7" t="str">
        <f>IF(複数棟入力用フォーム!B73="","",複数棟入力用フォーム!B73)</f>
        <v/>
      </c>
      <c r="C65" s="7" t="str">
        <f>IF(複数棟入力用フォーム!C73="","",複数棟入力用フォーム!C73)</f>
        <v/>
      </c>
      <c r="D65" s="7" t="str">
        <f>IF(複数棟入力用フォーム!D73="","",複数棟入力用フォーム!D73)</f>
        <v/>
      </c>
      <c r="E65" s="7" t="str">
        <f>IF(複数棟入力用フォーム!E73="","",複数棟入力用フォーム!E73)</f>
        <v/>
      </c>
      <c r="F65" s="7" t="str">
        <f>IF(複数棟入力用フォーム!F73="","",複数棟入力用フォーム!F73)</f>
        <v/>
      </c>
      <c r="G65" s="7" t="str">
        <f>IF(複数棟入力用フォーム!G73="","",複数棟入力用フォーム!G73)</f>
        <v/>
      </c>
      <c r="H65" s="7" t="str">
        <f>IF(複数棟入力用フォーム!H73="","",複数棟入力用フォーム!H73)</f>
        <v/>
      </c>
      <c r="I65" s="7" t="str">
        <f>IF(複数棟入力用フォーム!I73="","",複数棟入力用フォーム!I73)</f>
        <v/>
      </c>
      <c r="J65" s="7" t="str">
        <f>IF(複数棟入力用フォーム!J73="","",複数棟入力用フォーム!J73)</f>
        <v/>
      </c>
      <c r="K65" s="7" t="str">
        <f>IF(複数棟入力用フォーム!K73="","",複数棟入力用フォーム!K73)</f>
        <v/>
      </c>
      <c r="L65" s="7" t="str">
        <f>IF(複数棟入力用フォーム!L73="","",複数棟入力用フォーム!L73)</f>
        <v/>
      </c>
      <c r="M65" s="7" t="str">
        <f>IF(複数棟入力用フォーム!M73="","",複数棟入力用フォーム!M73)</f>
        <v/>
      </c>
      <c r="N65" s="7" t="str">
        <f>IF(複数棟入力用フォーム!N73="","",複数棟入力用フォーム!N73)</f>
        <v/>
      </c>
      <c r="O65" s="7" t="str">
        <f>IF(複数棟入力用フォーム!O73="","",複数棟入力用フォーム!O73)</f>
        <v/>
      </c>
      <c r="P65" s="7" t="str">
        <f>IF(複数棟入力用フォーム!P73="","",複数棟入力用フォーム!P73)</f>
        <v/>
      </c>
      <c r="Q65" s="7" t="str">
        <f>IF(複数棟入力用フォーム!Q73="","",複数棟入力用フォーム!Q73)</f>
        <v/>
      </c>
      <c r="R65" s="7" t="str">
        <f>IF(複数棟入力用フォーム!R73="","",複数棟入力用フォーム!R73)</f>
        <v/>
      </c>
      <c r="S65" s="7" t="str">
        <f>IF(複数棟入力用フォーム!S73="","",複数棟入力用フォーム!S73)</f>
        <v/>
      </c>
      <c r="T65" s="7" t="str">
        <f>IF(複数棟入力用フォーム!T73="","",複数棟入力用フォーム!T73)</f>
        <v/>
      </c>
      <c r="U65" s="7" t="str">
        <f>IF(複数棟入力用フォーム!U73="","",複数棟入力用フォーム!U73)</f>
        <v/>
      </c>
      <c r="V65" s="7" t="str">
        <f>IF(複数棟入力用フォーム!V73="","",複数棟入力用フォーム!V73)</f>
        <v/>
      </c>
      <c r="W65" s="7" t="str">
        <f>IF(複数棟入力用フォーム!W73="","",複数棟入力用フォーム!W73)</f>
        <v/>
      </c>
      <c r="X65" s="7" t="str">
        <f>IF(複数棟入力用フォーム!X73="","",複数棟入力用フォーム!X73)</f>
        <v/>
      </c>
      <c r="Y65" s="7" t="str">
        <f>IF(複数棟入力用フォーム!Y73="","",複数棟入力用フォーム!Y73)</f>
        <v/>
      </c>
      <c r="Z65" s="7" t="str">
        <f>IF(複数棟入力用フォーム!Z73="","",複数棟入力用フォーム!Z73)</f>
        <v/>
      </c>
      <c r="AA65" s="1" t="str">
        <f>IF(ISNUMBER(SEARCH("店舗",複数棟入力用フォーム!AA73)),1,"")</f>
        <v/>
      </c>
      <c r="AB65" s="1" t="str">
        <f>IF(ISNUMBER(SEARCH("事務所",複数棟入力用フォーム!AA73)),1,"")</f>
        <v/>
      </c>
      <c r="AC65" s="1" t="str">
        <f>IF(ISNUMBER(SEARCH("その他",複数棟入力用フォーム!AA73)),1,"")</f>
        <v/>
      </c>
      <c r="AD65" s="1" t="str">
        <f>IF(複数棟入力用フォーム!AB73="","",複数棟入力用フォーム!AB73)</f>
        <v/>
      </c>
      <c r="AE65" s="1" t="str">
        <f>IF(複数棟入力用フォーム!AC73="","",複数棟入力用フォーム!AC73)</f>
        <v/>
      </c>
      <c r="AF65" s="1" t="str">
        <f>IF(複数棟入力用フォーム!AD73="","",複数棟入力用フォーム!AD73)</f>
        <v/>
      </c>
      <c r="AG65" s="1" t="str">
        <f>IF(複数棟入力用フォーム!AE73="","",複数棟入力用フォーム!AE73)</f>
        <v/>
      </c>
      <c r="AH65" s="1" t="str">
        <f>IF(複数棟入力用フォーム!AF73="","",複数棟入力用フォーム!AF73)</f>
        <v/>
      </c>
      <c r="AI65" s="1" t="str">
        <f>IF(複数棟入力用フォーム!AG73="","",複数棟入力用フォーム!AG73)</f>
        <v/>
      </c>
      <c r="AJ65" s="1" t="str">
        <f>IF(複数棟入力用フォーム!AH73="","",複数棟入力用フォーム!AH73)</f>
        <v/>
      </c>
      <c r="AK65" s="1" t="str">
        <f>IF(複数棟入力用フォーム!AI73="","",複数棟入力用フォーム!AI73)</f>
        <v/>
      </c>
      <c r="AL65" s="1" t="str">
        <f>IF(複数棟入力用フォーム!AJ73="","",複数棟入力用フォーム!AJ73)</f>
        <v/>
      </c>
      <c r="AM65" s="1" t="str">
        <f>IF(複数棟入力用フォーム!AK73="","",複数棟入力用フォーム!AK73)</f>
        <v/>
      </c>
      <c r="AN65" s="1" t="str">
        <f>IF(複数棟入力用フォーム!AL73="","",複数棟入力用フォーム!AL73)</f>
        <v/>
      </c>
      <c r="AO65" s="1" t="str">
        <f>IF(複数棟入力用フォーム!AM73="","",複数棟入力用フォーム!AM73)</f>
        <v/>
      </c>
      <c r="AP65" s="1" t="str">
        <f>IF(複数棟入力用フォーム!AN73="","",複数棟入力用フォーム!AN73)</f>
        <v/>
      </c>
      <c r="AQ65" s="1" t="str">
        <f>IF(複数棟入力用フォーム!AO73="","",複数棟入力用フォーム!AO73)</f>
        <v/>
      </c>
      <c r="AR65" s="1" t="str">
        <f>IF(複数棟入力用フォーム!AP73="管理組合",1,"")</f>
        <v/>
      </c>
      <c r="AS65" s="1" t="str">
        <f>IF(複数棟入力用フォーム!AP73="管理組合法人",1,"")</f>
        <v/>
      </c>
      <c r="AT65" s="1" t="str">
        <f>IF(複数棟入力用フォーム!AQ73="","",複数棟入力用フォーム!AQ73)</f>
        <v/>
      </c>
      <c r="AU65" s="1" t="str">
        <f>IF(複数棟入力用フォーム!AR73="区分所有者",1,"")</f>
        <v/>
      </c>
      <c r="AV65" s="1" t="str">
        <f>IF(複数棟入力用フォーム!AR73="管理会社",1,"")</f>
        <v/>
      </c>
      <c r="AW65" s="1" t="str">
        <f>IF(複数棟入力用フォーム!AR73="その他の専門家",1,"")</f>
        <v/>
      </c>
      <c r="AX65" s="1" t="str">
        <f>IF(複数棟入力用フォーム!AS73="","",複数棟入力用フォーム!AS73)</f>
        <v/>
      </c>
      <c r="AY65" s="1" t="str">
        <f>IF(複数棟入力用フォーム!AT73="","",複数棟入力用フォーム!AT73)</f>
        <v/>
      </c>
      <c r="AZ65" s="1" t="str">
        <f>IF(複数棟入力用フォーム!AU73="区分所有者",1,"")</f>
        <v/>
      </c>
      <c r="BA65" s="1" t="str">
        <f>IF(複数棟入力用フォーム!AU73="外部専門家",1,"")</f>
        <v/>
      </c>
      <c r="BB65" s="1" t="str">
        <f>IF(複数棟入力用フォーム!AU73="不明",1,"")</f>
        <v/>
      </c>
      <c r="BC65" s="1" t="str">
        <f>IF(複数棟入力用フォーム!AV73="","",複数棟入力用フォーム!AV73)</f>
        <v/>
      </c>
      <c r="BD65" s="1" t="str">
        <f>IF(複数棟入力用フォーム!AW73="","",複数棟入力用フォーム!AW73)</f>
        <v/>
      </c>
      <c r="BE65" s="1" t="str">
        <f>IF(複数棟入力用フォーム!AX73="","",複数棟入力用フォーム!AX73)</f>
        <v/>
      </c>
      <c r="BF65" s="1" t="str">
        <f>IF(複数棟入力用フォーム!AY73="","",複数棟入力用フォーム!AY73)</f>
        <v/>
      </c>
      <c r="BG65" s="1" t="str">
        <f>IF(複数棟入力用フォーム!AZ73="","",複数棟入力用フォーム!AZ73)</f>
        <v/>
      </c>
      <c r="BH65" s="1" t="str">
        <f>IF(複数棟入力用フォーム!BA73="","",複数棟入力用フォーム!BA73)</f>
        <v/>
      </c>
      <c r="BI65" s="1" t="str">
        <f>IF(複数棟入力用フォーム!BB73="","",複数棟入力用フォーム!BB73)</f>
        <v/>
      </c>
      <c r="BJ65" s="1" t="str">
        <f>IF(複数棟入力用フォーム!BC73="","",複数棟入力用フォーム!BC73)</f>
        <v/>
      </c>
      <c r="BK65" s="1" t="str">
        <f>IF(複数棟入力用フォーム!BD73="","",複数棟入力用フォーム!BD73)</f>
        <v/>
      </c>
      <c r="BL65" s="1" t="str">
        <f>IF(複数棟入力用フォーム!BE73="","",複数棟入力用フォーム!BE73)</f>
        <v/>
      </c>
      <c r="BM65" s="1" t="str">
        <f>IF(複数棟入力用フォーム!BF73="","",複数棟入力用フォーム!BF73)</f>
        <v/>
      </c>
      <c r="BN65" s="1" t="str">
        <f>IF(複数棟入力用フォーム!BG73="均等積立方式",1,"")</f>
        <v/>
      </c>
      <c r="BO65" s="1" t="str">
        <f>IF(複数棟入力用フォーム!BG73="段階増額積立方式",1,"")</f>
        <v/>
      </c>
      <c r="BP65" s="1" t="str">
        <f>IF(複数棟入力用フォーム!BG73="その他",1,"")</f>
        <v/>
      </c>
      <c r="BQ65" s="1" t="str">
        <f>IF(複数棟入力用フォーム!BG73="不明",1,"")</f>
        <v/>
      </c>
      <c r="BR65" s="1" t="str">
        <f>IF(複数棟入力用フォーム!BH73="","",複数棟入力用フォーム!BH73)</f>
        <v/>
      </c>
      <c r="BS65" s="1" t="str">
        <f>IF(複数棟入力用フォーム!BI73="","",複数棟入力用フォーム!BI73)</f>
        <v/>
      </c>
      <c r="BT65" s="1" t="str">
        <f>IF(複数棟入力用フォーム!BJ73="","",複数棟入力用フォーム!BJ73)</f>
        <v/>
      </c>
      <c r="BU65" s="1" t="str">
        <f>IF(複数棟入力用フォーム!BK73="","",複数棟入力用フォーム!BK73)</f>
        <v/>
      </c>
      <c r="BV65" s="1" t="str">
        <f>IF(複数棟入力用フォーム!BL73="","",複数棟入力用フォーム!BL73)</f>
        <v/>
      </c>
      <c r="BW65" s="1" t="str">
        <f>IF(複数棟入力用フォーム!BM73="","",複数棟入力用フォーム!BM73)</f>
        <v/>
      </c>
      <c r="BX65" s="1" t="str">
        <f>IF(複数棟入力用フォーム!BN73="","",複数棟入力用フォーム!BN73)</f>
        <v/>
      </c>
      <c r="BY65" s="1" t="str">
        <f>IF(複数棟入力用フォーム!BO73="得ている",1,"")</f>
        <v/>
      </c>
      <c r="BZ65" s="1" t="str">
        <f>IF(複数棟入力用フォーム!BO73="得ていない",1,"")</f>
        <v/>
      </c>
      <c r="CA65" s="1" t="str">
        <f>IF(複数棟入力用フォーム!BO73="不明",1,"")</f>
        <v/>
      </c>
      <c r="CB65" s="1" t="str">
        <f>IF(複数棟入力用フォーム!BP73="","",複数棟入力用フォーム!BP73)</f>
        <v/>
      </c>
      <c r="CC65" s="1" t="str">
        <f>IF(複数棟入力用フォーム!BQ73="","",複数棟入力用フォーム!BQ73)</f>
        <v/>
      </c>
      <c r="CD65" s="1" t="str">
        <f>IF(複数棟入力用フォーム!BR73="","",複数棟入力用フォーム!BR73)</f>
        <v/>
      </c>
      <c r="CE65" s="1" t="str">
        <f>IF(複数棟入力用フォーム!BS73="","",複数棟入力用フォーム!BS73)</f>
        <v/>
      </c>
      <c r="CF65" s="1" t="str">
        <f>IF(複数棟入力用フォーム!BT73="実施済",1,"")</f>
        <v/>
      </c>
      <c r="CG65" s="1" t="str">
        <f>IF(複数棟入力用フォーム!BT73="未実施",1,"")</f>
        <v/>
      </c>
      <c r="CH65" s="1" t="str">
        <f>IF(複数棟入力用フォーム!BT73="不明",1,"")</f>
        <v/>
      </c>
      <c r="CI65" s="1" t="str">
        <f>IF(複数棟入力用フォーム!BU73="耐震性あり",1,"")</f>
        <v/>
      </c>
      <c r="CJ65" s="1" t="str">
        <f>IF(複数棟入力用フォーム!BU73="耐震性なし",1,"")</f>
        <v/>
      </c>
      <c r="CK65" s="1" t="str">
        <f>IF(複数棟入力用フォーム!BU73="不明",1,"")</f>
        <v/>
      </c>
      <c r="CL65" s="1" t="str">
        <f>IF(複数棟入力用フォーム!BV73="実施済",1,"")</f>
        <v/>
      </c>
      <c r="CM65" s="1" t="str">
        <f>IF(複数棟入力用フォーム!BV73="未実施",1,"")</f>
        <v/>
      </c>
      <c r="CN65" s="1" t="str">
        <f>IF(複数棟入力用フォーム!BV73="不明",1,"")</f>
        <v/>
      </c>
      <c r="CO65" s="1" t="str">
        <f>IF(複数棟入力用フォーム!BW73="","",複数棟入力用フォーム!BW73)</f>
        <v/>
      </c>
      <c r="CP65" s="1" t="str">
        <f>IF(複数棟入力用フォーム!BX73="","",複数棟入力用フォーム!BX73)</f>
        <v/>
      </c>
      <c r="CQ65" s="1" t="str">
        <f>IF(複数棟入力用フォーム!BY73="","",複数棟入力用フォーム!BY73)</f>
        <v/>
      </c>
      <c r="CR65" s="1" t="str">
        <f>IF(複数棟入力用フォーム!BZ73="","",複数棟入力用フォーム!BZ73)</f>
        <v/>
      </c>
      <c r="CS65" s="1" t="str">
        <f>IF(複数棟入力用フォーム!CA73="","",複数棟入力用フォーム!CA73)</f>
        <v/>
      </c>
      <c r="CT65" s="1" t="str">
        <f>IF(複数棟入力用フォーム!CB73="","",複数棟入力用フォーム!CB73)</f>
        <v/>
      </c>
      <c r="CU65" s="1" t="str">
        <f>IF(複数棟入力用フォーム!CC73="","",複数棟入力用フォーム!CC73)</f>
        <v/>
      </c>
      <c r="CV65" s="1" t="str">
        <f>IF(複数棟入力用フォーム!CD73="","",複数棟入力用フォーム!CD73)</f>
        <v/>
      </c>
      <c r="CW65" s="1" t="str">
        <f>IF(複数棟入力用フォーム!CE73="","",複数棟入力用フォーム!CE73)</f>
        <v/>
      </c>
      <c r="CX65" s="1" t="str">
        <f>IF(複数棟入力用フォーム!CF73="","",複数棟入力用フォーム!CF73)</f>
        <v/>
      </c>
      <c r="CY65" s="1" t="str">
        <f>IF(複数棟入力用フォーム!CG73="","",複数棟入力用フォーム!CG73)</f>
        <v/>
      </c>
      <c r="CZ65" s="1" t="str">
        <f>IF(複数棟入力用フォーム!CH73="","",複数棟入力用フォーム!CH73)</f>
        <v/>
      </c>
      <c r="DA65" s="1" t="str">
        <f>IF(複数棟入力用フォーム!CI73="","",複数棟入力用フォーム!CI73)</f>
        <v/>
      </c>
      <c r="DB65" s="1" t="str">
        <f>IF(複数棟入力用フォーム!CJ73="","",複数棟入力用フォーム!CJ73)</f>
        <v/>
      </c>
      <c r="DC65" s="1" t="str">
        <f>IF(複数棟入力用フォーム!CK73="","",複数棟入力用フォーム!CK73)</f>
        <v/>
      </c>
      <c r="DD65" s="1" t="str">
        <f>IF(複数棟入力用フォーム!CL73="","",複数棟入力用フォーム!CL73)</f>
        <v/>
      </c>
      <c r="DE65" s="1" t="str">
        <f>IF(複数棟入力用フォーム!CM73="","",複数棟入力用フォーム!CM73)</f>
        <v/>
      </c>
      <c r="DF65" s="1" t="str">
        <f>IF(複数棟入力用フォーム!CN73="","",複数棟入力用フォーム!CN73)</f>
        <v/>
      </c>
      <c r="DG65" s="1" t="str">
        <f>IF(複数棟入力用フォーム!CO73="","",複数棟入力用フォーム!CO73)</f>
        <v/>
      </c>
    </row>
    <row r="66" spans="1:111">
      <c r="A66" s="16" t="str" cm="1">
        <f t="array" ref="A66">IF(SUMPRODUCT(--(B66:DG66&lt;&gt;""))=0,"",複数棟入力用フォーム!$B$3)</f>
        <v/>
      </c>
      <c r="B66" s="7" t="str">
        <f>IF(複数棟入力用フォーム!B74="","",複数棟入力用フォーム!B74)</f>
        <v/>
      </c>
      <c r="C66" s="7" t="str">
        <f>IF(複数棟入力用フォーム!C74="","",複数棟入力用フォーム!C74)</f>
        <v/>
      </c>
      <c r="D66" s="7" t="str">
        <f>IF(複数棟入力用フォーム!D74="","",複数棟入力用フォーム!D74)</f>
        <v/>
      </c>
      <c r="E66" s="7" t="str">
        <f>IF(複数棟入力用フォーム!E74="","",複数棟入力用フォーム!E74)</f>
        <v/>
      </c>
      <c r="F66" s="7" t="str">
        <f>IF(複数棟入力用フォーム!F74="","",複数棟入力用フォーム!F74)</f>
        <v/>
      </c>
      <c r="G66" s="7" t="str">
        <f>IF(複数棟入力用フォーム!G74="","",複数棟入力用フォーム!G74)</f>
        <v/>
      </c>
      <c r="H66" s="7" t="str">
        <f>IF(複数棟入力用フォーム!H74="","",複数棟入力用フォーム!H74)</f>
        <v/>
      </c>
      <c r="I66" s="7" t="str">
        <f>IF(複数棟入力用フォーム!I74="","",複数棟入力用フォーム!I74)</f>
        <v/>
      </c>
      <c r="J66" s="7" t="str">
        <f>IF(複数棟入力用フォーム!J74="","",複数棟入力用フォーム!J74)</f>
        <v/>
      </c>
      <c r="K66" s="7" t="str">
        <f>IF(複数棟入力用フォーム!K74="","",複数棟入力用フォーム!K74)</f>
        <v/>
      </c>
      <c r="L66" s="7" t="str">
        <f>IF(複数棟入力用フォーム!L74="","",複数棟入力用フォーム!L74)</f>
        <v/>
      </c>
      <c r="M66" s="7" t="str">
        <f>IF(複数棟入力用フォーム!M74="","",複数棟入力用フォーム!M74)</f>
        <v/>
      </c>
      <c r="N66" s="7" t="str">
        <f>IF(複数棟入力用フォーム!N74="","",複数棟入力用フォーム!N74)</f>
        <v/>
      </c>
      <c r="O66" s="7" t="str">
        <f>IF(複数棟入力用フォーム!O74="","",複数棟入力用フォーム!O74)</f>
        <v/>
      </c>
      <c r="P66" s="7" t="str">
        <f>IF(複数棟入力用フォーム!P74="","",複数棟入力用フォーム!P74)</f>
        <v/>
      </c>
      <c r="Q66" s="7" t="str">
        <f>IF(複数棟入力用フォーム!Q74="","",複数棟入力用フォーム!Q74)</f>
        <v/>
      </c>
      <c r="R66" s="7" t="str">
        <f>IF(複数棟入力用フォーム!R74="","",複数棟入力用フォーム!R74)</f>
        <v/>
      </c>
      <c r="S66" s="7" t="str">
        <f>IF(複数棟入力用フォーム!S74="","",複数棟入力用フォーム!S74)</f>
        <v/>
      </c>
      <c r="T66" s="7" t="str">
        <f>IF(複数棟入力用フォーム!T74="","",複数棟入力用フォーム!T74)</f>
        <v/>
      </c>
      <c r="U66" s="7" t="str">
        <f>IF(複数棟入力用フォーム!U74="","",複数棟入力用フォーム!U74)</f>
        <v/>
      </c>
      <c r="V66" s="7" t="str">
        <f>IF(複数棟入力用フォーム!V74="","",複数棟入力用フォーム!V74)</f>
        <v/>
      </c>
      <c r="W66" s="7" t="str">
        <f>IF(複数棟入力用フォーム!W74="","",複数棟入力用フォーム!W74)</f>
        <v/>
      </c>
      <c r="X66" s="7" t="str">
        <f>IF(複数棟入力用フォーム!X74="","",複数棟入力用フォーム!X74)</f>
        <v/>
      </c>
      <c r="Y66" s="7" t="str">
        <f>IF(複数棟入力用フォーム!Y74="","",複数棟入力用フォーム!Y74)</f>
        <v/>
      </c>
      <c r="Z66" s="7" t="str">
        <f>IF(複数棟入力用フォーム!Z74="","",複数棟入力用フォーム!Z74)</f>
        <v/>
      </c>
      <c r="AA66" s="1" t="str">
        <f>IF(ISNUMBER(SEARCH("店舗",複数棟入力用フォーム!AA74)),1,"")</f>
        <v/>
      </c>
      <c r="AB66" s="1" t="str">
        <f>IF(ISNUMBER(SEARCH("事務所",複数棟入力用フォーム!AA74)),1,"")</f>
        <v/>
      </c>
      <c r="AC66" s="1" t="str">
        <f>IF(ISNUMBER(SEARCH("その他",複数棟入力用フォーム!AA74)),1,"")</f>
        <v/>
      </c>
      <c r="AD66" s="1" t="str">
        <f>IF(複数棟入力用フォーム!AB74="","",複数棟入力用フォーム!AB74)</f>
        <v/>
      </c>
      <c r="AE66" s="1" t="str">
        <f>IF(複数棟入力用フォーム!AC74="","",複数棟入力用フォーム!AC74)</f>
        <v/>
      </c>
      <c r="AF66" s="1" t="str">
        <f>IF(複数棟入力用フォーム!AD74="","",複数棟入力用フォーム!AD74)</f>
        <v/>
      </c>
      <c r="AG66" s="1" t="str">
        <f>IF(複数棟入力用フォーム!AE74="","",複数棟入力用フォーム!AE74)</f>
        <v/>
      </c>
      <c r="AH66" s="1" t="str">
        <f>IF(複数棟入力用フォーム!AF74="","",複数棟入力用フォーム!AF74)</f>
        <v/>
      </c>
      <c r="AI66" s="1" t="str">
        <f>IF(複数棟入力用フォーム!AG74="","",複数棟入力用フォーム!AG74)</f>
        <v/>
      </c>
      <c r="AJ66" s="1" t="str">
        <f>IF(複数棟入力用フォーム!AH74="","",複数棟入力用フォーム!AH74)</f>
        <v/>
      </c>
      <c r="AK66" s="1" t="str">
        <f>IF(複数棟入力用フォーム!AI74="","",複数棟入力用フォーム!AI74)</f>
        <v/>
      </c>
      <c r="AL66" s="1" t="str">
        <f>IF(複数棟入力用フォーム!AJ74="","",複数棟入力用フォーム!AJ74)</f>
        <v/>
      </c>
      <c r="AM66" s="1" t="str">
        <f>IF(複数棟入力用フォーム!AK74="","",複数棟入力用フォーム!AK74)</f>
        <v/>
      </c>
      <c r="AN66" s="1" t="str">
        <f>IF(複数棟入力用フォーム!AL74="","",複数棟入力用フォーム!AL74)</f>
        <v/>
      </c>
      <c r="AO66" s="1" t="str">
        <f>IF(複数棟入力用フォーム!AM74="","",複数棟入力用フォーム!AM74)</f>
        <v/>
      </c>
      <c r="AP66" s="1" t="str">
        <f>IF(複数棟入力用フォーム!AN74="","",複数棟入力用フォーム!AN74)</f>
        <v/>
      </c>
      <c r="AQ66" s="1" t="str">
        <f>IF(複数棟入力用フォーム!AO74="","",複数棟入力用フォーム!AO74)</f>
        <v/>
      </c>
      <c r="AR66" s="1" t="str">
        <f>IF(複数棟入力用フォーム!AP74="管理組合",1,"")</f>
        <v/>
      </c>
      <c r="AS66" s="1" t="str">
        <f>IF(複数棟入力用フォーム!AP74="管理組合法人",1,"")</f>
        <v/>
      </c>
      <c r="AT66" s="1" t="str">
        <f>IF(複数棟入力用フォーム!AQ74="","",複数棟入力用フォーム!AQ74)</f>
        <v/>
      </c>
      <c r="AU66" s="1" t="str">
        <f>IF(複数棟入力用フォーム!AR74="区分所有者",1,"")</f>
        <v/>
      </c>
      <c r="AV66" s="1" t="str">
        <f>IF(複数棟入力用フォーム!AR74="管理会社",1,"")</f>
        <v/>
      </c>
      <c r="AW66" s="1" t="str">
        <f>IF(複数棟入力用フォーム!AR74="その他の専門家",1,"")</f>
        <v/>
      </c>
      <c r="AX66" s="1" t="str">
        <f>IF(複数棟入力用フォーム!AS74="","",複数棟入力用フォーム!AS74)</f>
        <v/>
      </c>
      <c r="AY66" s="1" t="str">
        <f>IF(複数棟入力用フォーム!AT74="","",複数棟入力用フォーム!AT74)</f>
        <v/>
      </c>
      <c r="AZ66" s="1" t="str">
        <f>IF(複数棟入力用フォーム!AU74="区分所有者",1,"")</f>
        <v/>
      </c>
      <c r="BA66" s="1" t="str">
        <f>IF(複数棟入力用フォーム!AU74="外部専門家",1,"")</f>
        <v/>
      </c>
      <c r="BB66" s="1" t="str">
        <f>IF(複数棟入力用フォーム!AU74="不明",1,"")</f>
        <v/>
      </c>
      <c r="BC66" s="1" t="str">
        <f>IF(複数棟入力用フォーム!AV74="","",複数棟入力用フォーム!AV74)</f>
        <v/>
      </c>
      <c r="BD66" s="1" t="str">
        <f>IF(複数棟入力用フォーム!AW74="","",複数棟入力用フォーム!AW74)</f>
        <v/>
      </c>
      <c r="BE66" s="1" t="str">
        <f>IF(複数棟入力用フォーム!AX74="","",複数棟入力用フォーム!AX74)</f>
        <v/>
      </c>
      <c r="BF66" s="1" t="str">
        <f>IF(複数棟入力用フォーム!AY74="","",複数棟入力用フォーム!AY74)</f>
        <v/>
      </c>
      <c r="BG66" s="1" t="str">
        <f>IF(複数棟入力用フォーム!AZ74="","",複数棟入力用フォーム!AZ74)</f>
        <v/>
      </c>
      <c r="BH66" s="1" t="str">
        <f>IF(複数棟入力用フォーム!BA74="","",複数棟入力用フォーム!BA74)</f>
        <v/>
      </c>
      <c r="BI66" s="1" t="str">
        <f>IF(複数棟入力用フォーム!BB74="","",複数棟入力用フォーム!BB74)</f>
        <v/>
      </c>
      <c r="BJ66" s="1" t="str">
        <f>IF(複数棟入力用フォーム!BC74="","",複数棟入力用フォーム!BC74)</f>
        <v/>
      </c>
      <c r="BK66" s="1" t="str">
        <f>IF(複数棟入力用フォーム!BD74="","",複数棟入力用フォーム!BD74)</f>
        <v/>
      </c>
      <c r="BL66" s="1" t="str">
        <f>IF(複数棟入力用フォーム!BE74="","",複数棟入力用フォーム!BE74)</f>
        <v/>
      </c>
      <c r="BM66" s="1" t="str">
        <f>IF(複数棟入力用フォーム!BF74="","",複数棟入力用フォーム!BF74)</f>
        <v/>
      </c>
      <c r="BN66" s="1" t="str">
        <f>IF(複数棟入力用フォーム!BG74="均等積立方式",1,"")</f>
        <v/>
      </c>
      <c r="BO66" s="1" t="str">
        <f>IF(複数棟入力用フォーム!BG74="段階増額積立方式",1,"")</f>
        <v/>
      </c>
      <c r="BP66" s="1" t="str">
        <f>IF(複数棟入力用フォーム!BG74="その他",1,"")</f>
        <v/>
      </c>
      <c r="BQ66" s="1" t="str">
        <f>IF(複数棟入力用フォーム!BG74="不明",1,"")</f>
        <v/>
      </c>
      <c r="BR66" s="1" t="str">
        <f>IF(複数棟入力用フォーム!BH74="","",複数棟入力用フォーム!BH74)</f>
        <v/>
      </c>
      <c r="BS66" s="1" t="str">
        <f>IF(複数棟入力用フォーム!BI74="","",複数棟入力用フォーム!BI74)</f>
        <v/>
      </c>
      <c r="BT66" s="1" t="str">
        <f>IF(複数棟入力用フォーム!BJ74="","",複数棟入力用フォーム!BJ74)</f>
        <v/>
      </c>
      <c r="BU66" s="1" t="str">
        <f>IF(複数棟入力用フォーム!BK74="","",複数棟入力用フォーム!BK74)</f>
        <v/>
      </c>
      <c r="BV66" s="1" t="str">
        <f>IF(複数棟入力用フォーム!BL74="","",複数棟入力用フォーム!BL74)</f>
        <v/>
      </c>
      <c r="BW66" s="1" t="str">
        <f>IF(複数棟入力用フォーム!BM74="","",複数棟入力用フォーム!BM74)</f>
        <v/>
      </c>
      <c r="BX66" s="1" t="str">
        <f>IF(複数棟入力用フォーム!BN74="","",複数棟入力用フォーム!BN74)</f>
        <v/>
      </c>
      <c r="BY66" s="1" t="str">
        <f>IF(複数棟入力用フォーム!BO74="得ている",1,"")</f>
        <v/>
      </c>
      <c r="BZ66" s="1" t="str">
        <f>IF(複数棟入力用フォーム!BO74="得ていない",1,"")</f>
        <v/>
      </c>
      <c r="CA66" s="1" t="str">
        <f>IF(複数棟入力用フォーム!BO74="不明",1,"")</f>
        <v/>
      </c>
      <c r="CB66" s="1" t="str">
        <f>IF(複数棟入力用フォーム!BP74="","",複数棟入力用フォーム!BP74)</f>
        <v/>
      </c>
      <c r="CC66" s="1" t="str">
        <f>IF(複数棟入力用フォーム!BQ74="","",複数棟入力用フォーム!BQ74)</f>
        <v/>
      </c>
      <c r="CD66" s="1" t="str">
        <f>IF(複数棟入力用フォーム!BR74="","",複数棟入力用フォーム!BR74)</f>
        <v/>
      </c>
      <c r="CE66" s="1" t="str">
        <f>IF(複数棟入力用フォーム!BS74="","",複数棟入力用フォーム!BS74)</f>
        <v/>
      </c>
      <c r="CF66" s="1" t="str">
        <f>IF(複数棟入力用フォーム!BT74="実施済",1,"")</f>
        <v/>
      </c>
      <c r="CG66" s="1" t="str">
        <f>IF(複数棟入力用フォーム!BT74="未実施",1,"")</f>
        <v/>
      </c>
      <c r="CH66" s="1" t="str">
        <f>IF(複数棟入力用フォーム!BT74="不明",1,"")</f>
        <v/>
      </c>
      <c r="CI66" s="1" t="str">
        <f>IF(複数棟入力用フォーム!BU74="耐震性あり",1,"")</f>
        <v/>
      </c>
      <c r="CJ66" s="1" t="str">
        <f>IF(複数棟入力用フォーム!BU74="耐震性なし",1,"")</f>
        <v/>
      </c>
      <c r="CK66" s="1" t="str">
        <f>IF(複数棟入力用フォーム!BU74="不明",1,"")</f>
        <v/>
      </c>
      <c r="CL66" s="1" t="str">
        <f>IF(複数棟入力用フォーム!BV74="実施済",1,"")</f>
        <v/>
      </c>
      <c r="CM66" s="1" t="str">
        <f>IF(複数棟入力用フォーム!BV74="未実施",1,"")</f>
        <v/>
      </c>
      <c r="CN66" s="1" t="str">
        <f>IF(複数棟入力用フォーム!BV74="不明",1,"")</f>
        <v/>
      </c>
      <c r="CO66" s="1" t="str">
        <f>IF(複数棟入力用フォーム!BW74="","",複数棟入力用フォーム!BW74)</f>
        <v/>
      </c>
      <c r="CP66" s="1" t="str">
        <f>IF(複数棟入力用フォーム!BX74="","",複数棟入力用フォーム!BX74)</f>
        <v/>
      </c>
      <c r="CQ66" s="1" t="str">
        <f>IF(複数棟入力用フォーム!BY74="","",複数棟入力用フォーム!BY74)</f>
        <v/>
      </c>
      <c r="CR66" s="1" t="str">
        <f>IF(複数棟入力用フォーム!BZ74="","",複数棟入力用フォーム!BZ74)</f>
        <v/>
      </c>
      <c r="CS66" s="1" t="str">
        <f>IF(複数棟入力用フォーム!CA74="","",複数棟入力用フォーム!CA74)</f>
        <v/>
      </c>
      <c r="CT66" s="1" t="str">
        <f>IF(複数棟入力用フォーム!CB74="","",複数棟入力用フォーム!CB74)</f>
        <v/>
      </c>
      <c r="CU66" s="1" t="str">
        <f>IF(複数棟入力用フォーム!CC74="","",複数棟入力用フォーム!CC74)</f>
        <v/>
      </c>
      <c r="CV66" s="1" t="str">
        <f>IF(複数棟入力用フォーム!CD74="","",複数棟入力用フォーム!CD74)</f>
        <v/>
      </c>
      <c r="CW66" s="1" t="str">
        <f>IF(複数棟入力用フォーム!CE74="","",複数棟入力用フォーム!CE74)</f>
        <v/>
      </c>
      <c r="CX66" s="1" t="str">
        <f>IF(複数棟入力用フォーム!CF74="","",複数棟入力用フォーム!CF74)</f>
        <v/>
      </c>
      <c r="CY66" s="1" t="str">
        <f>IF(複数棟入力用フォーム!CG74="","",複数棟入力用フォーム!CG74)</f>
        <v/>
      </c>
      <c r="CZ66" s="1" t="str">
        <f>IF(複数棟入力用フォーム!CH74="","",複数棟入力用フォーム!CH74)</f>
        <v/>
      </c>
      <c r="DA66" s="1" t="str">
        <f>IF(複数棟入力用フォーム!CI74="","",複数棟入力用フォーム!CI74)</f>
        <v/>
      </c>
      <c r="DB66" s="1" t="str">
        <f>IF(複数棟入力用フォーム!CJ74="","",複数棟入力用フォーム!CJ74)</f>
        <v/>
      </c>
      <c r="DC66" s="1" t="str">
        <f>IF(複数棟入力用フォーム!CK74="","",複数棟入力用フォーム!CK74)</f>
        <v/>
      </c>
      <c r="DD66" s="1" t="str">
        <f>IF(複数棟入力用フォーム!CL74="","",複数棟入力用フォーム!CL74)</f>
        <v/>
      </c>
      <c r="DE66" s="1" t="str">
        <f>IF(複数棟入力用フォーム!CM74="","",複数棟入力用フォーム!CM74)</f>
        <v/>
      </c>
      <c r="DF66" s="1" t="str">
        <f>IF(複数棟入力用フォーム!CN74="","",複数棟入力用フォーム!CN74)</f>
        <v/>
      </c>
      <c r="DG66" s="1" t="str">
        <f>IF(複数棟入力用フォーム!CO74="","",複数棟入力用フォーム!CO74)</f>
        <v/>
      </c>
    </row>
    <row r="67" spans="1:111">
      <c r="A67" s="16" t="str" cm="1">
        <f t="array" ref="A67">IF(SUMPRODUCT(--(B67:DG67&lt;&gt;""))=0,"",複数棟入力用フォーム!$B$3)</f>
        <v/>
      </c>
      <c r="B67" s="7" t="str">
        <f>IF(複数棟入力用フォーム!B75="","",複数棟入力用フォーム!B75)</f>
        <v/>
      </c>
      <c r="C67" s="7" t="str">
        <f>IF(複数棟入力用フォーム!C75="","",複数棟入力用フォーム!C75)</f>
        <v/>
      </c>
      <c r="D67" s="7" t="str">
        <f>IF(複数棟入力用フォーム!D75="","",複数棟入力用フォーム!D75)</f>
        <v/>
      </c>
      <c r="E67" s="7" t="str">
        <f>IF(複数棟入力用フォーム!E75="","",複数棟入力用フォーム!E75)</f>
        <v/>
      </c>
      <c r="F67" s="7" t="str">
        <f>IF(複数棟入力用フォーム!F75="","",複数棟入力用フォーム!F75)</f>
        <v/>
      </c>
      <c r="G67" s="7" t="str">
        <f>IF(複数棟入力用フォーム!G75="","",複数棟入力用フォーム!G75)</f>
        <v/>
      </c>
      <c r="H67" s="7" t="str">
        <f>IF(複数棟入力用フォーム!H75="","",複数棟入力用フォーム!H75)</f>
        <v/>
      </c>
      <c r="I67" s="7" t="str">
        <f>IF(複数棟入力用フォーム!I75="","",複数棟入力用フォーム!I75)</f>
        <v/>
      </c>
      <c r="J67" s="7" t="str">
        <f>IF(複数棟入力用フォーム!J75="","",複数棟入力用フォーム!J75)</f>
        <v/>
      </c>
      <c r="K67" s="7" t="str">
        <f>IF(複数棟入力用フォーム!K75="","",複数棟入力用フォーム!K75)</f>
        <v/>
      </c>
      <c r="L67" s="7" t="str">
        <f>IF(複数棟入力用フォーム!L75="","",複数棟入力用フォーム!L75)</f>
        <v/>
      </c>
      <c r="M67" s="7" t="str">
        <f>IF(複数棟入力用フォーム!M75="","",複数棟入力用フォーム!M75)</f>
        <v/>
      </c>
      <c r="N67" s="7" t="str">
        <f>IF(複数棟入力用フォーム!N75="","",複数棟入力用フォーム!N75)</f>
        <v/>
      </c>
      <c r="O67" s="7" t="str">
        <f>IF(複数棟入力用フォーム!O75="","",複数棟入力用フォーム!O75)</f>
        <v/>
      </c>
      <c r="P67" s="7" t="str">
        <f>IF(複数棟入力用フォーム!P75="","",複数棟入力用フォーム!P75)</f>
        <v/>
      </c>
      <c r="Q67" s="7" t="str">
        <f>IF(複数棟入力用フォーム!Q75="","",複数棟入力用フォーム!Q75)</f>
        <v/>
      </c>
      <c r="R67" s="7" t="str">
        <f>IF(複数棟入力用フォーム!R75="","",複数棟入力用フォーム!R75)</f>
        <v/>
      </c>
      <c r="S67" s="7" t="str">
        <f>IF(複数棟入力用フォーム!S75="","",複数棟入力用フォーム!S75)</f>
        <v/>
      </c>
      <c r="T67" s="7" t="str">
        <f>IF(複数棟入力用フォーム!T75="","",複数棟入力用フォーム!T75)</f>
        <v/>
      </c>
      <c r="U67" s="7" t="str">
        <f>IF(複数棟入力用フォーム!U75="","",複数棟入力用フォーム!U75)</f>
        <v/>
      </c>
      <c r="V67" s="7" t="str">
        <f>IF(複数棟入力用フォーム!V75="","",複数棟入力用フォーム!V75)</f>
        <v/>
      </c>
      <c r="W67" s="7" t="str">
        <f>IF(複数棟入力用フォーム!W75="","",複数棟入力用フォーム!W75)</f>
        <v/>
      </c>
      <c r="X67" s="7" t="str">
        <f>IF(複数棟入力用フォーム!X75="","",複数棟入力用フォーム!X75)</f>
        <v/>
      </c>
      <c r="Y67" s="7" t="str">
        <f>IF(複数棟入力用フォーム!Y75="","",複数棟入力用フォーム!Y75)</f>
        <v/>
      </c>
      <c r="Z67" s="7" t="str">
        <f>IF(複数棟入力用フォーム!Z75="","",複数棟入力用フォーム!Z75)</f>
        <v/>
      </c>
      <c r="AA67" s="1" t="str">
        <f>IF(ISNUMBER(SEARCH("店舗",複数棟入力用フォーム!AA75)),1,"")</f>
        <v/>
      </c>
      <c r="AB67" s="1" t="str">
        <f>IF(ISNUMBER(SEARCH("事務所",複数棟入力用フォーム!AA75)),1,"")</f>
        <v/>
      </c>
      <c r="AC67" s="1" t="str">
        <f>IF(ISNUMBER(SEARCH("その他",複数棟入力用フォーム!AA75)),1,"")</f>
        <v/>
      </c>
      <c r="AD67" s="1" t="str">
        <f>IF(複数棟入力用フォーム!AB75="","",複数棟入力用フォーム!AB75)</f>
        <v/>
      </c>
      <c r="AE67" s="1" t="str">
        <f>IF(複数棟入力用フォーム!AC75="","",複数棟入力用フォーム!AC75)</f>
        <v/>
      </c>
      <c r="AF67" s="1" t="str">
        <f>IF(複数棟入力用フォーム!AD75="","",複数棟入力用フォーム!AD75)</f>
        <v/>
      </c>
      <c r="AG67" s="1" t="str">
        <f>IF(複数棟入力用フォーム!AE75="","",複数棟入力用フォーム!AE75)</f>
        <v/>
      </c>
      <c r="AH67" s="1" t="str">
        <f>IF(複数棟入力用フォーム!AF75="","",複数棟入力用フォーム!AF75)</f>
        <v/>
      </c>
      <c r="AI67" s="1" t="str">
        <f>IF(複数棟入力用フォーム!AG75="","",複数棟入力用フォーム!AG75)</f>
        <v/>
      </c>
      <c r="AJ67" s="1" t="str">
        <f>IF(複数棟入力用フォーム!AH75="","",複数棟入力用フォーム!AH75)</f>
        <v/>
      </c>
      <c r="AK67" s="1" t="str">
        <f>IF(複数棟入力用フォーム!AI75="","",複数棟入力用フォーム!AI75)</f>
        <v/>
      </c>
      <c r="AL67" s="1" t="str">
        <f>IF(複数棟入力用フォーム!AJ75="","",複数棟入力用フォーム!AJ75)</f>
        <v/>
      </c>
      <c r="AM67" s="1" t="str">
        <f>IF(複数棟入力用フォーム!AK75="","",複数棟入力用フォーム!AK75)</f>
        <v/>
      </c>
      <c r="AN67" s="1" t="str">
        <f>IF(複数棟入力用フォーム!AL75="","",複数棟入力用フォーム!AL75)</f>
        <v/>
      </c>
      <c r="AO67" s="1" t="str">
        <f>IF(複数棟入力用フォーム!AM75="","",複数棟入力用フォーム!AM75)</f>
        <v/>
      </c>
      <c r="AP67" s="1" t="str">
        <f>IF(複数棟入力用フォーム!AN75="","",複数棟入力用フォーム!AN75)</f>
        <v/>
      </c>
      <c r="AQ67" s="1" t="str">
        <f>IF(複数棟入力用フォーム!AO75="","",複数棟入力用フォーム!AO75)</f>
        <v/>
      </c>
      <c r="AR67" s="1" t="str">
        <f>IF(複数棟入力用フォーム!AP75="管理組合",1,"")</f>
        <v/>
      </c>
      <c r="AS67" s="1" t="str">
        <f>IF(複数棟入力用フォーム!AP75="管理組合法人",1,"")</f>
        <v/>
      </c>
      <c r="AT67" s="1" t="str">
        <f>IF(複数棟入力用フォーム!AQ75="","",複数棟入力用フォーム!AQ75)</f>
        <v/>
      </c>
      <c r="AU67" s="1" t="str">
        <f>IF(複数棟入力用フォーム!AR75="区分所有者",1,"")</f>
        <v/>
      </c>
      <c r="AV67" s="1" t="str">
        <f>IF(複数棟入力用フォーム!AR75="管理会社",1,"")</f>
        <v/>
      </c>
      <c r="AW67" s="1" t="str">
        <f>IF(複数棟入力用フォーム!AR75="その他の専門家",1,"")</f>
        <v/>
      </c>
      <c r="AX67" s="1" t="str">
        <f>IF(複数棟入力用フォーム!AS75="","",複数棟入力用フォーム!AS75)</f>
        <v/>
      </c>
      <c r="AY67" s="1" t="str">
        <f>IF(複数棟入力用フォーム!AT75="","",複数棟入力用フォーム!AT75)</f>
        <v/>
      </c>
      <c r="AZ67" s="1" t="str">
        <f>IF(複数棟入力用フォーム!AU75="区分所有者",1,"")</f>
        <v/>
      </c>
      <c r="BA67" s="1" t="str">
        <f>IF(複数棟入力用フォーム!AU75="外部専門家",1,"")</f>
        <v/>
      </c>
      <c r="BB67" s="1" t="str">
        <f>IF(複数棟入力用フォーム!AU75="不明",1,"")</f>
        <v/>
      </c>
      <c r="BC67" s="1" t="str">
        <f>IF(複数棟入力用フォーム!AV75="","",複数棟入力用フォーム!AV75)</f>
        <v/>
      </c>
      <c r="BD67" s="1" t="str">
        <f>IF(複数棟入力用フォーム!AW75="","",複数棟入力用フォーム!AW75)</f>
        <v/>
      </c>
      <c r="BE67" s="1" t="str">
        <f>IF(複数棟入力用フォーム!AX75="","",複数棟入力用フォーム!AX75)</f>
        <v/>
      </c>
      <c r="BF67" s="1" t="str">
        <f>IF(複数棟入力用フォーム!AY75="","",複数棟入力用フォーム!AY75)</f>
        <v/>
      </c>
      <c r="BG67" s="1" t="str">
        <f>IF(複数棟入力用フォーム!AZ75="","",複数棟入力用フォーム!AZ75)</f>
        <v/>
      </c>
      <c r="BH67" s="1" t="str">
        <f>IF(複数棟入力用フォーム!BA75="","",複数棟入力用フォーム!BA75)</f>
        <v/>
      </c>
      <c r="BI67" s="1" t="str">
        <f>IF(複数棟入力用フォーム!BB75="","",複数棟入力用フォーム!BB75)</f>
        <v/>
      </c>
      <c r="BJ67" s="1" t="str">
        <f>IF(複数棟入力用フォーム!BC75="","",複数棟入力用フォーム!BC75)</f>
        <v/>
      </c>
      <c r="BK67" s="1" t="str">
        <f>IF(複数棟入力用フォーム!BD75="","",複数棟入力用フォーム!BD75)</f>
        <v/>
      </c>
      <c r="BL67" s="1" t="str">
        <f>IF(複数棟入力用フォーム!BE75="","",複数棟入力用フォーム!BE75)</f>
        <v/>
      </c>
      <c r="BM67" s="1" t="str">
        <f>IF(複数棟入力用フォーム!BF75="","",複数棟入力用フォーム!BF75)</f>
        <v/>
      </c>
      <c r="BN67" s="1" t="str">
        <f>IF(複数棟入力用フォーム!BG75="均等積立方式",1,"")</f>
        <v/>
      </c>
      <c r="BO67" s="1" t="str">
        <f>IF(複数棟入力用フォーム!BG75="段階増額積立方式",1,"")</f>
        <v/>
      </c>
      <c r="BP67" s="1" t="str">
        <f>IF(複数棟入力用フォーム!BG75="その他",1,"")</f>
        <v/>
      </c>
      <c r="BQ67" s="1" t="str">
        <f>IF(複数棟入力用フォーム!BG75="不明",1,"")</f>
        <v/>
      </c>
      <c r="BR67" s="1" t="str">
        <f>IF(複数棟入力用フォーム!BH75="","",複数棟入力用フォーム!BH75)</f>
        <v/>
      </c>
      <c r="BS67" s="1" t="str">
        <f>IF(複数棟入力用フォーム!BI75="","",複数棟入力用フォーム!BI75)</f>
        <v/>
      </c>
      <c r="BT67" s="1" t="str">
        <f>IF(複数棟入力用フォーム!BJ75="","",複数棟入力用フォーム!BJ75)</f>
        <v/>
      </c>
      <c r="BU67" s="1" t="str">
        <f>IF(複数棟入力用フォーム!BK75="","",複数棟入力用フォーム!BK75)</f>
        <v/>
      </c>
      <c r="BV67" s="1" t="str">
        <f>IF(複数棟入力用フォーム!BL75="","",複数棟入力用フォーム!BL75)</f>
        <v/>
      </c>
      <c r="BW67" s="1" t="str">
        <f>IF(複数棟入力用フォーム!BM75="","",複数棟入力用フォーム!BM75)</f>
        <v/>
      </c>
      <c r="BX67" s="1" t="str">
        <f>IF(複数棟入力用フォーム!BN75="","",複数棟入力用フォーム!BN75)</f>
        <v/>
      </c>
      <c r="BY67" s="1" t="str">
        <f>IF(複数棟入力用フォーム!BO75="得ている",1,"")</f>
        <v/>
      </c>
      <c r="BZ67" s="1" t="str">
        <f>IF(複数棟入力用フォーム!BO75="得ていない",1,"")</f>
        <v/>
      </c>
      <c r="CA67" s="1" t="str">
        <f>IF(複数棟入力用フォーム!BO75="不明",1,"")</f>
        <v/>
      </c>
      <c r="CB67" s="1" t="str">
        <f>IF(複数棟入力用フォーム!BP75="","",複数棟入力用フォーム!BP75)</f>
        <v/>
      </c>
      <c r="CC67" s="1" t="str">
        <f>IF(複数棟入力用フォーム!BQ75="","",複数棟入力用フォーム!BQ75)</f>
        <v/>
      </c>
      <c r="CD67" s="1" t="str">
        <f>IF(複数棟入力用フォーム!BR75="","",複数棟入力用フォーム!BR75)</f>
        <v/>
      </c>
      <c r="CE67" s="1" t="str">
        <f>IF(複数棟入力用フォーム!BS75="","",複数棟入力用フォーム!BS75)</f>
        <v/>
      </c>
      <c r="CF67" s="1" t="str">
        <f>IF(複数棟入力用フォーム!BT75="実施済",1,"")</f>
        <v/>
      </c>
      <c r="CG67" s="1" t="str">
        <f>IF(複数棟入力用フォーム!BT75="未実施",1,"")</f>
        <v/>
      </c>
      <c r="CH67" s="1" t="str">
        <f>IF(複数棟入力用フォーム!BT75="不明",1,"")</f>
        <v/>
      </c>
      <c r="CI67" s="1" t="str">
        <f>IF(複数棟入力用フォーム!BU75="耐震性あり",1,"")</f>
        <v/>
      </c>
      <c r="CJ67" s="1" t="str">
        <f>IF(複数棟入力用フォーム!BU75="耐震性なし",1,"")</f>
        <v/>
      </c>
      <c r="CK67" s="1" t="str">
        <f>IF(複数棟入力用フォーム!BU75="不明",1,"")</f>
        <v/>
      </c>
      <c r="CL67" s="1" t="str">
        <f>IF(複数棟入力用フォーム!BV75="実施済",1,"")</f>
        <v/>
      </c>
      <c r="CM67" s="1" t="str">
        <f>IF(複数棟入力用フォーム!BV75="未実施",1,"")</f>
        <v/>
      </c>
      <c r="CN67" s="1" t="str">
        <f>IF(複数棟入力用フォーム!BV75="不明",1,"")</f>
        <v/>
      </c>
      <c r="CO67" s="1" t="str">
        <f>IF(複数棟入力用フォーム!BW75="","",複数棟入力用フォーム!BW75)</f>
        <v/>
      </c>
      <c r="CP67" s="1" t="str">
        <f>IF(複数棟入力用フォーム!BX75="","",複数棟入力用フォーム!BX75)</f>
        <v/>
      </c>
      <c r="CQ67" s="1" t="str">
        <f>IF(複数棟入力用フォーム!BY75="","",複数棟入力用フォーム!BY75)</f>
        <v/>
      </c>
      <c r="CR67" s="1" t="str">
        <f>IF(複数棟入力用フォーム!BZ75="","",複数棟入力用フォーム!BZ75)</f>
        <v/>
      </c>
      <c r="CS67" s="1" t="str">
        <f>IF(複数棟入力用フォーム!CA75="","",複数棟入力用フォーム!CA75)</f>
        <v/>
      </c>
      <c r="CT67" s="1" t="str">
        <f>IF(複数棟入力用フォーム!CB75="","",複数棟入力用フォーム!CB75)</f>
        <v/>
      </c>
      <c r="CU67" s="1" t="str">
        <f>IF(複数棟入力用フォーム!CC75="","",複数棟入力用フォーム!CC75)</f>
        <v/>
      </c>
      <c r="CV67" s="1" t="str">
        <f>IF(複数棟入力用フォーム!CD75="","",複数棟入力用フォーム!CD75)</f>
        <v/>
      </c>
      <c r="CW67" s="1" t="str">
        <f>IF(複数棟入力用フォーム!CE75="","",複数棟入力用フォーム!CE75)</f>
        <v/>
      </c>
      <c r="CX67" s="1" t="str">
        <f>IF(複数棟入力用フォーム!CF75="","",複数棟入力用フォーム!CF75)</f>
        <v/>
      </c>
      <c r="CY67" s="1" t="str">
        <f>IF(複数棟入力用フォーム!CG75="","",複数棟入力用フォーム!CG75)</f>
        <v/>
      </c>
      <c r="CZ67" s="1" t="str">
        <f>IF(複数棟入力用フォーム!CH75="","",複数棟入力用フォーム!CH75)</f>
        <v/>
      </c>
      <c r="DA67" s="1" t="str">
        <f>IF(複数棟入力用フォーム!CI75="","",複数棟入力用フォーム!CI75)</f>
        <v/>
      </c>
      <c r="DB67" s="1" t="str">
        <f>IF(複数棟入力用フォーム!CJ75="","",複数棟入力用フォーム!CJ75)</f>
        <v/>
      </c>
      <c r="DC67" s="1" t="str">
        <f>IF(複数棟入力用フォーム!CK75="","",複数棟入力用フォーム!CK75)</f>
        <v/>
      </c>
      <c r="DD67" s="1" t="str">
        <f>IF(複数棟入力用フォーム!CL75="","",複数棟入力用フォーム!CL75)</f>
        <v/>
      </c>
      <c r="DE67" s="1" t="str">
        <f>IF(複数棟入力用フォーム!CM75="","",複数棟入力用フォーム!CM75)</f>
        <v/>
      </c>
      <c r="DF67" s="1" t="str">
        <f>IF(複数棟入力用フォーム!CN75="","",複数棟入力用フォーム!CN75)</f>
        <v/>
      </c>
      <c r="DG67" s="1" t="str">
        <f>IF(複数棟入力用フォーム!CO75="","",複数棟入力用フォーム!CO75)</f>
        <v/>
      </c>
    </row>
    <row r="68" spans="1:111">
      <c r="A68" s="16" t="str" cm="1">
        <f t="array" ref="A68">IF(SUMPRODUCT(--(B68:DG68&lt;&gt;""))=0,"",複数棟入力用フォーム!$B$3)</f>
        <v/>
      </c>
      <c r="B68" s="7" t="str">
        <f>IF(複数棟入力用フォーム!B76="","",複数棟入力用フォーム!B76)</f>
        <v/>
      </c>
      <c r="C68" s="7" t="str">
        <f>IF(複数棟入力用フォーム!C76="","",複数棟入力用フォーム!C76)</f>
        <v/>
      </c>
      <c r="D68" s="7" t="str">
        <f>IF(複数棟入力用フォーム!D76="","",複数棟入力用フォーム!D76)</f>
        <v/>
      </c>
      <c r="E68" s="7" t="str">
        <f>IF(複数棟入力用フォーム!E76="","",複数棟入力用フォーム!E76)</f>
        <v/>
      </c>
      <c r="F68" s="7" t="str">
        <f>IF(複数棟入力用フォーム!F76="","",複数棟入力用フォーム!F76)</f>
        <v/>
      </c>
      <c r="G68" s="7" t="str">
        <f>IF(複数棟入力用フォーム!G76="","",複数棟入力用フォーム!G76)</f>
        <v/>
      </c>
      <c r="H68" s="7" t="str">
        <f>IF(複数棟入力用フォーム!H76="","",複数棟入力用フォーム!H76)</f>
        <v/>
      </c>
      <c r="I68" s="7" t="str">
        <f>IF(複数棟入力用フォーム!I76="","",複数棟入力用フォーム!I76)</f>
        <v/>
      </c>
      <c r="J68" s="7" t="str">
        <f>IF(複数棟入力用フォーム!J76="","",複数棟入力用フォーム!J76)</f>
        <v/>
      </c>
      <c r="K68" s="7" t="str">
        <f>IF(複数棟入力用フォーム!K76="","",複数棟入力用フォーム!K76)</f>
        <v/>
      </c>
      <c r="L68" s="7" t="str">
        <f>IF(複数棟入力用フォーム!L76="","",複数棟入力用フォーム!L76)</f>
        <v/>
      </c>
      <c r="M68" s="7" t="str">
        <f>IF(複数棟入力用フォーム!M76="","",複数棟入力用フォーム!M76)</f>
        <v/>
      </c>
      <c r="N68" s="7" t="str">
        <f>IF(複数棟入力用フォーム!N76="","",複数棟入力用フォーム!N76)</f>
        <v/>
      </c>
      <c r="O68" s="7" t="str">
        <f>IF(複数棟入力用フォーム!O76="","",複数棟入力用フォーム!O76)</f>
        <v/>
      </c>
      <c r="P68" s="7" t="str">
        <f>IF(複数棟入力用フォーム!P76="","",複数棟入力用フォーム!P76)</f>
        <v/>
      </c>
      <c r="Q68" s="7" t="str">
        <f>IF(複数棟入力用フォーム!Q76="","",複数棟入力用フォーム!Q76)</f>
        <v/>
      </c>
      <c r="R68" s="7" t="str">
        <f>IF(複数棟入力用フォーム!R76="","",複数棟入力用フォーム!R76)</f>
        <v/>
      </c>
      <c r="S68" s="7" t="str">
        <f>IF(複数棟入力用フォーム!S76="","",複数棟入力用フォーム!S76)</f>
        <v/>
      </c>
      <c r="T68" s="7" t="str">
        <f>IF(複数棟入力用フォーム!T76="","",複数棟入力用フォーム!T76)</f>
        <v/>
      </c>
      <c r="U68" s="7" t="str">
        <f>IF(複数棟入力用フォーム!U76="","",複数棟入力用フォーム!U76)</f>
        <v/>
      </c>
      <c r="V68" s="7" t="str">
        <f>IF(複数棟入力用フォーム!V76="","",複数棟入力用フォーム!V76)</f>
        <v/>
      </c>
      <c r="W68" s="7" t="str">
        <f>IF(複数棟入力用フォーム!W76="","",複数棟入力用フォーム!W76)</f>
        <v/>
      </c>
      <c r="X68" s="7" t="str">
        <f>IF(複数棟入力用フォーム!X76="","",複数棟入力用フォーム!X76)</f>
        <v/>
      </c>
      <c r="Y68" s="7" t="str">
        <f>IF(複数棟入力用フォーム!Y76="","",複数棟入力用フォーム!Y76)</f>
        <v/>
      </c>
      <c r="Z68" s="7" t="str">
        <f>IF(複数棟入力用フォーム!Z76="","",複数棟入力用フォーム!Z76)</f>
        <v/>
      </c>
      <c r="AA68" s="1" t="str">
        <f>IF(ISNUMBER(SEARCH("店舗",複数棟入力用フォーム!AA76)),1,"")</f>
        <v/>
      </c>
      <c r="AB68" s="1" t="str">
        <f>IF(ISNUMBER(SEARCH("事務所",複数棟入力用フォーム!AA76)),1,"")</f>
        <v/>
      </c>
      <c r="AC68" s="1" t="str">
        <f>IF(ISNUMBER(SEARCH("その他",複数棟入力用フォーム!AA76)),1,"")</f>
        <v/>
      </c>
      <c r="AD68" s="1" t="str">
        <f>IF(複数棟入力用フォーム!AB76="","",複数棟入力用フォーム!AB76)</f>
        <v/>
      </c>
      <c r="AE68" s="1" t="str">
        <f>IF(複数棟入力用フォーム!AC76="","",複数棟入力用フォーム!AC76)</f>
        <v/>
      </c>
      <c r="AF68" s="1" t="str">
        <f>IF(複数棟入力用フォーム!AD76="","",複数棟入力用フォーム!AD76)</f>
        <v/>
      </c>
      <c r="AG68" s="1" t="str">
        <f>IF(複数棟入力用フォーム!AE76="","",複数棟入力用フォーム!AE76)</f>
        <v/>
      </c>
      <c r="AH68" s="1" t="str">
        <f>IF(複数棟入力用フォーム!AF76="","",複数棟入力用フォーム!AF76)</f>
        <v/>
      </c>
      <c r="AI68" s="1" t="str">
        <f>IF(複数棟入力用フォーム!AG76="","",複数棟入力用フォーム!AG76)</f>
        <v/>
      </c>
      <c r="AJ68" s="1" t="str">
        <f>IF(複数棟入力用フォーム!AH76="","",複数棟入力用フォーム!AH76)</f>
        <v/>
      </c>
      <c r="AK68" s="1" t="str">
        <f>IF(複数棟入力用フォーム!AI76="","",複数棟入力用フォーム!AI76)</f>
        <v/>
      </c>
      <c r="AL68" s="1" t="str">
        <f>IF(複数棟入力用フォーム!AJ76="","",複数棟入力用フォーム!AJ76)</f>
        <v/>
      </c>
      <c r="AM68" s="1" t="str">
        <f>IF(複数棟入力用フォーム!AK76="","",複数棟入力用フォーム!AK76)</f>
        <v/>
      </c>
      <c r="AN68" s="1" t="str">
        <f>IF(複数棟入力用フォーム!AL76="","",複数棟入力用フォーム!AL76)</f>
        <v/>
      </c>
      <c r="AO68" s="1" t="str">
        <f>IF(複数棟入力用フォーム!AM76="","",複数棟入力用フォーム!AM76)</f>
        <v/>
      </c>
      <c r="AP68" s="1" t="str">
        <f>IF(複数棟入力用フォーム!AN76="","",複数棟入力用フォーム!AN76)</f>
        <v/>
      </c>
      <c r="AQ68" s="1" t="str">
        <f>IF(複数棟入力用フォーム!AO76="","",複数棟入力用フォーム!AO76)</f>
        <v/>
      </c>
      <c r="AR68" s="1" t="str">
        <f>IF(複数棟入力用フォーム!AP76="管理組合",1,"")</f>
        <v/>
      </c>
      <c r="AS68" s="1" t="str">
        <f>IF(複数棟入力用フォーム!AP76="管理組合法人",1,"")</f>
        <v/>
      </c>
      <c r="AT68" s="1" t="str">
        <f>IF(複数棟入力用フォーム!AQ76="","",複数棟入力用フォーム!AQ76)</f>
        <v/>
      </c>
      <c r="AU68" s="1" t="str">
        <f>IF(複数棟入力用フォーム!AR76="区分所有者",1,"")</f>
        <v/>
      </c>
      <c r="AV68" s="1" t="str">
        <f>IF(複数棟入力用フォーム!AR76="管理会社",1,"")</f>
        <v/>
      </c>
      <c r="AW68" s="1" t="str">
        <f>IF(複数棟入力用フォーム!AR76="その他の専門家",1,"")</f>
        <v/>
      </c>
      <c r="AX68" s="1" t="str">
        <f>IF(複数棟入力用フォーム!AS76="","",複数棟入力用フォーム!AS76)</f>
        <v/>
      </c>
      <c r="AY68" s="1" t="str">
        <f>IF(複数棟入力用フォーム!AT76="","",複数棟入力用フォーム!AT76)</f>
        <v/>
      </c>
      <c r="AZ68" s="1" t="str">
        <f>IF(複数棟入力用フォーム!AU76="区分所有者",1,"")</f>
        <v/>
      </c>
      <c r="BA68" s="1" t="str">
        <f>IF(複数棟入力用フォーム!AU76="外部専門家",1,"")</f>
        <v/>
      </c>
      <c r="BB68" s="1" t="str">
        <f>IF(複数棟入力用フォーム!AU76="不明",1,"")</f>
        <v/>
      </c>
      <c r="BC68" s="1" t="str">
        <f>IF(複数棟入力用フォーム!AV76="","",複数棟入力用フォーム!AV76)</f>
        <v/>
      </c>
      <c r="BD68" s="1" t="str">
        <f>IF(複数棟入力用フォーム!AW76="","",複数棟入力用フォーム!AW76)</f>
        <v/>
      </c>
      <c r="BE68" s="1" t="str">
        <f>IF(複数棟入力用フォーム!AX76="","",複数棟入力用フォーム!AX76)</f>
        <v/>
      </c>
      <c r="BF68" s="1" t="str">
        <f>IF(複数棟入力用フォーム!AY76="","",複数棟入力用フォーム!AY76)</f>
        <v/>
      </c>
      <c r="BG68" s="1" t="str">
        <f>IF(複数棟入力用フォーム!AZ76="","",複数棟入力用フォーム!AZ76)</f>
        <v/>
      </c>
      <c r="BH68" s="1" t="str">
        <f>IF(複数棟入力用フォーム!BA76="","",複数棟入力用フォーム!BA76)</f>
        <v/>
      </c>
      <c r="BI68" s="1" t="str">
        <f>IF(複数棟入力用フォーム!BB76="","",複数棟入力用フォーム!BB76)</f>
        <v/>
      </c>
      <c r="BJ68" s="1" t="str">
        <f>IF(複数棟入力用フォーム!BC76="","",複数棟入力用フォーム!BC76)</f>
        <v/>
      </c>
      <c r="BK68" s="1" t="str">
        <f>IF(複数棟入力用フォーム!BD76="","",複数棟入力用フォーム!BD76)</f>
        <v/>
      </c>
      <c r="BL68" s="1" t="str">
        <f>IF(複数棟入力用フォーム!BE76="","",複数棟入力用フォーム!BE76)</f>
        <v/>
      </c>
      <c r="BM68" s="1" t="str">
        <f>IF(複数棟入力用フォーム!BF76="","",複数棟入力用フォーム!BF76)</f>
        <v/>
      </c>
      <c r="BN68" s="1" t="str">
        <f>IF(複数棟入力用フォーム!BG76="均等積立方式",1,"")</f>
        <v/>
      </c>
      <c r="BO68" s="1" t="str">
        <f>IF(複数棟入力用フォーム!BG76="段階増額積立方式",1,"")</f>
        <v/>
      </c>
      <c r="BP68" s="1" t="str">
        <f>IF(複数棟入力用フォーム!BG76="その他",1,"")</f>
        <v/>
      </c>
      <c r="BQ68" s="1" t="str">
        <f>IF(複数棟入力用フォーム!BG76="不明",1,"")</f>
        <v/>
      </c>
      <c r="BR68" s="1" t="str">
        <f>IF(複数棟入力用フォーム!BH76="","",複数棟入力用フォーム!BH76)</f>
        <v/>
      </c>
      <c r="BS68" s="1" t="str">
        <f>IF(複数棟入力用フォーム!BI76="","",複数棟入力用フォーム!BI76)</f>
        <v/>
      </c>
      <c r="BT68" s="1" t="str">
        <f>IF(複数棟入力用フォーム!BJ76="","",複数棟入力用フォーム!BJ76)</f>
        <v/>
      </c>
      <c r="BU68" s="1" t="str">
        <f>IF(複数棟入力用フォーム!BK76="","",複数棟入力用フォーム!BK76)</f>
        <v/>
      </c>
      <c r="BV68" s="1" t="str">
        <f>IF(複数棟入力用フォーム!BL76="","",複数棟入力用フォーム!BL76)</f>
        <v/>
      </c>
      <c r="BW68" s="1" t="str">
        <f>IF(複数棟入力用フォーム!BM76="","",複数棟入力用フォーム!BM76)</f>
        <v/>
      </c>
      <c r="BX68" s="1" t="str">
        <f>IF(複数棟入力用フォーム!BN76="","",複数棟入力用フォーム!BN76)</f>
        <v/>
      </c>
      <c r="BY68" s="1" t="str">
        <f>IF(複数棟入力用フォーム!BO76="得ている",1,"")</f>
        <v/>
      </c>
      <c r="BZ68" s="1" t="str">
        <f>IF(複数棟入力用フォーム!BO76="得ていない",1,"")</f>
        <v/>
      </c>
      <c r="CA68" s="1" t="str">
        <f>IF(複数棟入力用フォーム!BO76="不明",1,"")</f>
        <v/>
      </c>
      <c r="CB68" s="1" t="str">
        <f>IF(複数棟入力用フォーム!BP76="","",複数棟入力用フォーム!BP76)</f>
        <v/>
      </c>
      <c r="CC68" s="1" t="str">
        <f>IF(複数棟入力用フォーム!BQ76="","",複数棟入力用フォーム!BQ76)</f>
        <v/>
      </c>
      <c r="CD68" s="1" t="str">
        <f>IF(複数棟入力用フォーム!BR76="","",複数棟入力用フォーム!BR76)</f>
        <v/>
      </c>
      <c r="CE68" s="1" t="str">
        <f>IF(複数棟入力用フォーム!BS76="","",複数棟入力用フォーム!BS76)</f>
        <v/>
      </c>
      <c r="CF68" s="1" t="str">
        <f>IF(複数棟入力用フォーム!BT76="実施済",1,"")</f>
        <v/>
      </c>
      <c r="CG68" s="1" t="str">
        <f>IF(複数棟入力用フォーム!BT76="未実施",1,"")</f>
        <v/>
      </c>
      <c r="CH68" s="1" t="str">
        <f>IF(複数棟入力用フォーム!BT76="不明",1,"")</f>
        <v/>
      </c>
      <c r="CI68" s="1" t="str">
        <f>IF(複数棟入力用フォーム!BU76="耐震性あり",1,"")</f>
        <v/>
      </c>
      <c r="CJ68" s="1" t="str">
        <f>IF(複数棟入力用フォーム!BU76="耐震性なし",1,"")</f>
        <v/>
      </c>
      <c r="CK68" s="1" t="str">
        <f>IF(複数棟入力用フォーム!BU76="不明",1,"")</f>
        <v/>
      </c>
      <c r="CL68" s="1" t="str">
        <f>IF(複数棟入力用フォーム!BV76="実施済",1,"")</f>
        <v/>
      </c>
      <c r="CM68" s="1" t="str">
        <f>IF(複数棟入力用フォーム!BV76="未実施",1,"")</f>
        <v/>
      </c>
      <c r="CN68" s="1" t="str">
        <f>IF(複数棟入力用フォーム!BV76="不明",1,"")</f>
        <v/>
      </c>
      <c r="CO68" s="1" t="str">
        <f>IF(複数棟入力用フォーム!BW76="","",複数棟入力用フォーム!BW76)</f>
        <v/>
      </c>
      <c r="CP68" s="1" t="str">
        <f>IF(複数棟入力用フォーム!BX76="","",複数棟入力用フォーム!BX76)</f>
        <v/>
      </c>
      <c r="CQ68" s="1" t="str">
        <f>IF(複数棟入力用フォーム!BY76="","",複数棟入力用フォーム!BY76)</f>
        <v/>
      </c>
      <c r="CR68" s="1" t="str">
        <f>IF(複数棟入力用フォーム!BZ76="","",複数棟入力用フォーム!BZ76)</f>
        <v/>
      </c>
      <c r="CS68" s="1" t="str">
        <f>IF(複数棟入力用フォーム!CA76="","",複数棟入力用フォーム!CA76)</f>
        <v/>
      </c>
      <c r="CT68" s="1" t="str">
        <f>IF(複数棟入力用フォーム!CB76="","",複数棟入力用フォーム!CB76)</f>
        <v/>
      </c>
      <c r="CU68" s="1" t="str">
        <f>IF(複数棟入力用フォーム!CC76="","",複数棟入力用フォーム!CC76)</f>
        <v/>
      </c>
      <c r="CV68" s="1" t="str">
        <f>IF(複数棟入力用フォーム!CD76="","",複数棟入力用フォーム!CD76)</f>
        <v/>
      </c>
      <c r="CW68" s="1" t="str">
        <f>IF(複数棟入力用フォーム!CE76="","",複数棟入力用フォーム!CE76)</f>
        <v/>
      </c>
      <c r="CX68" s="1" t="str">
        <f>IF(複数棟入力用フォーム!CF76="","",複数棟入力用フォーム!CF76)</f>
        <v/>
      </c>
      <c r="CY68" s="1" t="str">
        <f>IF(複数棟入力用フォーム!CG76="","",複数棟入力用フォーム!CG76)</f>
        <v/>
      </c>
      <c r="CZ68" s="1" t="str">
        <f>IF(複数棟入力用フォーム!CH76="","",複数棟入力用フォーム!CH76)</f>
        <v/>
      </c>
      <c r="DA68" s="1" t="str">
        <f>IF(複数棟入力用フォーム!CI76="","",複数棟入力用フォーム!CI76)</f>
        <v/>
      </c>
      <c r="DB68" s="1" t="str">
        <f>IF(複数棟入力用フォーム!CJ76="","",複数棟入力用フォーム!CJ76)</f>
        <v/>
      </c>
      <c r="DC68" s="1" t="str">
        <f>IF(複数棟入力用フォーム!CK76="","",複数棟入力用フォーム!CK76)</f>
        <v/>
      </c>
      <c r="DD68" s="1" t="str">
        <f>IF(複数棟入力用フォーム!CL76="","",複数棟入力用フォーム!CL76)</f>
        <v/>
      </c>
      <c r="DE68" s="1" t="str">
        <f>IF(複数棟入力用フォーム!CM76="","",複数棟入力用フォーム!CM76)</f>
        <v/>
      </c>
      <c r="DF68" s="1" t="str">
        <f>IF(複数棟入力用フォーム!CN76="","",複数棟入力用フォーム!CN76)</f>
        <v/>
      </c>
      <c r="DG68" s="1" t="str">
        <f>IF(複数棟入力用フォーム!CO76="","",複数棟入力用フォーム!CO76)</f>
        <v/>
      </c>
    </row>
    <row r="69" spans="1:111">
      <c r="A69" s="16" t="str" cm="1">
        <f t="array" ref="A69">IF(SUMPRODUCT(--(B69:DG69&lt;&gt;""))=0,"",複数棟入力用フォーム!$B$3)</f>
        <v/>
      </c>
      <c r="B69" s="7" t="str">
        <f>IF(複数棟入力用フォーム!B77="","",複数棟入力用フォーム!B77)</f>
        <v/>
      </c>
      <c r="C69" s="7" t="str">
        <f>IF(複数棟入力用フォーム!C77="","",複数棟入力用フォーム!C77)</f>
        <v/>
      </c>
      <c r="D69" s="7" t="str">
        <f>IF(複数棟入力用フォーム!D77="","",複数棟入力用フォーム!D77)</f>
        <v/>
      </c>
      <c r="E69" s="7" t="str">
        <f>IF(複数棟入力用フォーム!E77="","",複数棟入力用フォーム!E77)</f>
        <v/>
      </c>
      <c r="F69" s="7" t="str">
        <f>IF(複数棟入力用フォーム!F77="","",複数棟入力用フォーム!F77)</f>
        <v/>
      </c>
      <c r="G69" s="7" t="str">
        <f>IF(複数棟入力用フォーム!G77="","",複数棟入力用フォーム!G77)</f>
        <v/>
      </c>
      <c r="H69" s="7" t="str">
        <f>IF(複数棟入力用フォーム!H77="","",複数棟入力用フォーム!H77)</f>
        <v/>
      </c>
      <c r="I69" s="7" t="str">
        <f>IF(複数棟入力用フォーム!I77="","",複数棟入力用フォーム!I77)</f>
        <v/>
      </c>
      <c r="J69" s="7" t="str">
        <f>IF(複数棟入力用フォーム!J77="","",複数棟入力用フォーム!J77)</f>
        <v/>
      </c>
      <c r="K69" s="7" t="str">
        <f>IF(複数棟入力用フォーム!K77="","",複数棟入力用フォーム!K77)</f>
        <v/>
      </c>
      <c r="L69" s="7" t="str">
        <f>IF(複数棟入力用フォーム!L77="","",複数棟入力用フォーム!L77)</f>
        <v/>
      </c>
      <c r="M69" s="7" t="str">
        <f>IF(複数棟入力用フォーム!M77="","",複数棟入力用フォーム!M77)</f>
        <v/>
      </c>
      <c r="N69" s="7" t="str">
        <f>IF(複数棟入力用フォーム!N77="","",複数棟入力用フォーム!N77)</f>
        <v/>
      </c>
      <c r="O69" s="7" t="str">
        <f>IF(複数棟入力用フォーム!O77="","",複数棟入力用フォーム!O77)</f>
        <v/>
      </c>
      <c r="P69" s="7" t="str">
        <f>IF(複数棟入力用フォーム!P77="","",複数棟入力用フォーム!P77)</f>
        <v/>
      </c>
      <c r="Q69" s="7" t="str">
        <f>IF(複数棟入力用フォーム!Q77="","",複数棟入力用フォーム!Q77)</f>
        <v/>
      </c>
      <c r="R69" s="7" t="str">
        <f>IF(複数棟入力用フォーム!R77="","",複数棟入力用フォーム!R77)</f>
        <v/>
      </c>
      <c r="S69" s="7" t="str">
        <f>IF(複数棟入力用フォーム!S77="","",複数棟入力用フォーム!S77)</f>
        <v/>
      </c>
      <c r="T69" s="7" t="str">
        <f>IF(複数棟入力用フォーム!T77="","",複数棟入力用フォーム!T77)</f>
        <v/>
      </c>
      <c r="U69" s="7" t="str">
        <f>IF(複数棟入力用フォーム!U77="","",複数棟入力用フォーム!U77)</f>
        <v/>
      </c>
      <c r="V69" s="7" t="str">
        <f>IF(複数棟入力用フォーム!V77="","",複数棟入力用フォーム!V77)</f>
        <v/>
      </c>
      <c r="W69" s="7" t="str">
        <f>IF(複数棟入力用フォーム!W77="","",複数棟入力用フォーム!W77)</f>
        <v/>
      </c>
      <c r="X69" s="7" t="str">
        <f>IF(複数棟入力用フォーム!X77="","",複数棟入力用フォーム!X77)</f>
        <v/>
      </c>
      <c r="Y69" s="7" t="str">
        <f>IF(複数棟入力用フォーム!Y77="","",複数棟入力用フォーム!Y77)</f>
        <v/>
      </c>
      <c r="Z69" s="7" t="str">
        <f>IF(複数棟入力用フォーム!Z77="","",複数棟入力用フォーム!Z77)</f>
        <v/>
      </c>
      <c r="AA69" s="1" t="str">
        <f>IF(ISNUMBER(SEARCH("店舗",複数棟入力用フォーム!AA77)),1,"")</f>
        <v/>
      </c>
      <c r="AB69" s="1" t="str">
        <f>IF(ISNUMBER(SEARCH("事務所",複数棟入力用フォーム!AA77)),1,"")</f>
        <v/>
      </c>
      <c r="AC69" s="1" t="str">
        <f>IF(ISNUMBER(SEARCH("その他",複数棟入力用フォーム!AA77)),1,"")</f>
        <v/>
      </c>
      <c r="AD69" s="1" t="str">
        <f>IF(複数棟入力用フォーム!AB77="","",複数棟入力用フォーム!AB77)</f>
        <v/>
      </c>
      <c r="AE69" s="1" t="str">
        <f>IF(複数棟入力用フォーム!AC77="","",複数棟入力用フォーム!AC77)</f>
        <v/>
      </c>
      <c r="AF69" s="1" t="str">
        <f>IF(複数棟入力用フォーム!AD77="","",複数棟入力用フォーム!AD77)</f>
        <v/>
      </c>
      <c r="AG69" s="1" t="str">
        <f>IF(複数棟入力用フォーム!AE77="","",複数棟入力用フォーム!AE77)</f>
        <v/>
      </c>
      <c r="AH69" s="1" t="str">
        <f>IF(複数棟入力用フォーム!AF77="","",複数棟入力用フォーム!AF77)</f>
        <v/>
      </c>
      <c r="AI69" s="1" t="str">
        <f>IF(複数棟入力用フォーム!AG77="","",複数棟入力用フォーム!AG77)</f>
        <v/>
      </c>
      <c r="AJ69" s="1" t="str">
        <f>IF(複数棟入力用フォーム!AH77="","",複数棟入力用フォーム!AH77)</f>
        <v/>
      </c>
      <c r="AK69" s="1" t="str">
        <f>IF(複数棟入力用フォーム!AI77="","",複数棟入力用フォーム!AI77)</f>
        <v/>
      </c>
      <c r="AL69" s="1" t="str">
        <f>IF(複数棟入力用フォーム!AJ77="","",複数棟入力用フォーム!AJ77)</f>
        <v/>
      </c>
      <c r="AM69" s="1" t="str">
        <f>IF(複数棟入力用フォーム!AK77="","",複数棟入力用フォーム!AK77)</f>
        <v/>
      </c>
      <c r="AN69" s="1" t="str">
        <f>IF(複数棟入力用フォーム!AL77="","",複数棟入力用フォーム!AL77)</f>
        <v/>
      </c>
      <c r="AO69" s="1" t="str">
        <f>IF(複数棟入力用フォーム!AM77="","",複数棟入力用フォーム!AM77)</f>
        <v/>
      </c>
      <c r="AP69" s="1" t="str">
        <f>IF(複数棟入力用フォーム!AN77="","",複数棟入力用フォーム!AN77)</f>
        <v/>
      </c>
      <c r="AQ69" s="1" t="str">
        <f>IF(複数棟入力用フォーム!AO77="","",複数棟入力用フォーム!AO77)</f>
        <v/>
      </c>
      <c r="AR69" s="1" t="str">
        <f>IF(複数棟入力用フォーム!AP77="管理組合",1,"")</f>
        <v/>
      </c>
      <c r="AS69" s="1" t="str">
        <f>IF(複数棟入力用フォーム!AP77="管理組合法人",1,"")</f>
        <v/>
      </c>
      <c r="AT69" s="1" t="str">
        <f>IF(複数棟入力用フォーム!AQ77="","",複数棟入力用フォーム!AQ77)</f>
        <v/>
      </c>
      <c r="AU69" s="1" t="str">
        <f>IF(複数棟入力用フォーム!AR77="区分所有者",1,"")</f>
        <v/>
      </c>
      <c r="AV69" s="1" t="str">
        <f>IF(複数棟入力用フォーム!AR77="管理会社",1,"")</f>
        <v/>
      </c>
      <c r="AW69" s="1" t="str">
        <f>IF(複数棟入力用フォーム!AR77="その他の専門家",1,"")</f>
        <v/>
      </c>
      <c r="AX69" s="1" t="str">
        <f>IF(複数棟入力用フォーム!AS77="","",複数棟入力用フォーム!AS77)</f>
        <v/>
      </c>
      <c r="AY69" s="1" t="str">
        <f>IF(複数棟入力用フォーム!AT77="","",複数棟入力用フォーム!AT77)</f>
        <v/>
      </c>
      <c r="AZ69" s="1" t="str">
        <f>IF(複数棟入力用フォーム!AU77="区分所有者",1,"")</f>
        <v/>
      </c>
      <c r="BA69" s="1" t="str">
        <f>IF(複数棟入力用フォーム!AU77="外部専門家",1,"")</f>
        <v/>
      </c>
      <c r="BB69" s="1" t="str">
        <f>IF(複数棟入力用フォーム!AU77="不明",1,"")</f>
        <v/>
      </c>
      <c r="BC69" s="1" t="str">
        <f>IF(複数棟入力用フォーム!AV77="","",複数棟入力用フォーム!AV77)</f>
        <v/>
      </c>
      <c r="BD69" s="1" t="str">
        <f>IF(複数棟入力用フォーム!AW77="","",複数棟入力用フォーム!AW77)</f>
        <v/>
      </c>
      <c r="BE69" s="1" t="str">
        <f>IF(複数棟入力用フォーム!AX77="","",複数棟入力用フォーム!AX77)</f>
        <v/>
      </c>
      <c r="BF69" s="1" t="str">
        <f>IF(複数棟入力用フォーム!AY77="","",複数棟入力用フォーム!AY77)</f>
        <v/>
      </c>
      <c r="BG69" s="1" t="str">
        <f>IF(複数棟入力用フォーム!AZ77="","",複数棟入力用フォーム!AZ77)</f>
        <v/>
      </c>
      <c r="BH69" s="1" t="str">
        <f>IF(複数棟入力用フォーム!BA77="","",複数棟入力用フォーム!BA77)</f>
        <v/>
      </c>
      <c r="BI69" s="1" t="str">
        <f>IF(複数棟入力用フォーム!BB77="","",複数棟入力用フォーム!BB77)</f>
        <v/>
      </c>
      <c r="BJ69" s="1" t="str">
        <f>IF(複数棟入力用フォーム!BC77="","",複数棟入力用フォーム!BC77)</f>
        <v/>
      </c>
      <c r="BK69" s="1" t="str">
        <f>IF(複数棟入力用フォーム!BD77="","",複数棟入力用フォーム!BD77)</f>
        <v/>
      </c>
      <c r="BL69" s="1" t="str">
        <f>IF(複数棟入力用フォーム!BE77="","",複数棟入力用フォーム!BE77)</f>
        <v/>
      </c>
      <c r="BM69" s="1" t="str">
        <f>IF(複数棟入力用フォーム!BF77="","",複数棟入力用フォーム!BF77)</f>
        <v/>
      </c>
      <c r="BN69" s="1" t="str">
        <f>IF(複数棟入力用フォーム!BG77="均等積立方式",1,"")</f>
        <v/>
      </c>
      <c r="BO69" s="1" t="str">
        <f>IF(複数棟入力用フォーム!BG77="段階増額積立方式",1,"")</f>
        <v/>
      </c>
      <c r="BP69" s="1" t="str">
        <f>IF(複数棟入力用フォーム!BG77="その他",1,"")</f>
        <v/>
      </c>
      <c r="BQ69" s="1" t="str">
        <f>IF(複数棟入力用フォーム!BG77="不明",1,"")</f>
        <v/>
      </c>
      <c r="BR69" s="1" t="str">
        <f>IF(複数棟入力用フォーム!BH77="","",複数棟入力用フォーム!BH77)</f>
        <v/>
      </c>
      <c r="BS69" s="1" t="str">
        <f>IF(複数棟入力用フォーム!BI77="","",複数棟入力用フォーム!BI77)</f>
        <v/>
      </c>
      <c r="BT69" s="1" t="str">
        <f>IF(複数棟入力用フォーム!BJ77="","",複数棟入力用フォーム!BJ77)</f>
        <v/>
      </c>
      <c r="BU69" s="1" t="str">
        <f>IF(複数棟入力用フォーム!BK77="","",複数棟入力用フォーム!BK77)</f>
        <v/>
      </c>
      <c r="BV69" s="1" t="str">
        <f>IF(複数棟入力用フォーム!BL77="","",複数棟入力用フォーム!BL77)</f>
        <v/>
      </c>
      <c r="BW69" s="1" t="str">
        <f>IF(複数棟入力用フォーム!BM77="","",複数棟入力用フォーム!BM77)</f>
        <v/>
      </c>
      <c r="BX69" s="1" t="str">
        <f>IF(複数棟入力用フォーム!BN77="","",複数棟入力用フォーム!BN77)</f>
        <v/>
      </c>
      <c r="BY69" s="1" t="str">
        <f>IF(複数棟入力用フォーム!BO77="得ている",1,"")</f>
        <v/>
      </c>
      <c r="BZ69" s="1" t="str">
        <f>IF(複数棟入力用フォーム!BO77="得ていない",1,"")</f>
        <v/>
      </c>
      <c r="CA69" s="1" t="str">
        <f>IF(複数棟入力用フォーム!BO77="不明",1,"")</f>
        <v/>
      </c>
      <c r="CB69" s="1" t="str">
        <f>IF(複数棟入力用フォーム!BP77="","",複数棟入力用フォーム!BP77)</f>
        <v/>
      </c>
      <c r="CC69" s="1" t="str">
        <f>IF(複数棟入力用フォーム!BQ77="","",複数棟入力用フォーム!BQ77)</f>
        <v/>
      </c>
      <c r="CD69" s="1" t="str">
        <f>IF(複数棟入力用フォーム!BR77="","",複数棟入力用フォーム!BR77)</f>
        <v/>
      </c>
      <c r="CE69" s="1" t="str">
        <f>IF(複数棟入力用フォーム!BS77="","",複数棟入力用フォーム!BS77)</f>
        <v/>
      </c>
      <c r="CF69" s="1" t="str">
        <f>IF(複数棟入力用フォーム!BT77="実施済",1,"")</f>
        <v/>
      </c>
      <c r="CG69" s="1" t="str">
        <f>IF(複数棟入力用フォーム!BT77="未実施",1,"")</f>
        <v/>
      </c>
      <c r="CH69" s="1" t="str">
        <f>IF(複数棟入力用フォーム!BT77="不明",1,"")</f>
        <v/>
      </c>
      <c r="CI69" s="1" t="str">
        <f>IF(複数棟入力用フォーム!BU77="耐震性あり",1,"")</f>
        <v/>
      </c>
      <c r="CJ69" s="1" t="str">
        <f>IF(複数棟入力用フォーム!BU77="耐震性なし",1,"")</f>
        <v/>
      </c>
      <c r="CK69" s="1" t="str">
        <f>IF(複数棟入力用フォーム!BU77="不明",1,"")</f>
        <v/>
      </c>
      <c r="CL69" s="1" t="str">
        <f>IF(複数棟入力用フォーム!BV77="実施済",1,"")</f>
        <v/>
      </c>
      <c r="CM69" s="1" t="str">
        <f>IF(複数棟入力用フォーム!BV77="未実施",1,"")</f>
        <v/>
      </c>
      <c r="CN69" s="1" t="str">
        <f>IF(複数棟入力用フォーム!BV77="不明",1,"")</f>
        <v/>
      </c>
      <c r="CO69" s="1" t="str">
        <f>IF(複数棟入力用フォーム!BW77="","",複数棟入力用フォーム!BW77)</f>
        <v/>
      </c>
      <c r="CP69" s="1" t="str">
        <f>IF(複数棟入力用フォーム!BX77="","",複数棟入力用フォーム!BX77)</f>
        <v/>
      </c>
      <c r="CQ69" s="1" t="str">
        <f>IF(複数棟入力用フォーム!BY77="","",複数棟入力用フォーム!BY77)</f>
        <v/>
      </c>
      <c r="CR69" s="1" t="str">
        <f>IF(複数棟入力用フォーム!BZ77="","",複数棟入力用フォーム!BZ77)</f>
        <v/>
      </c>
      <c r="CS69" s="1" t="str">
        <f>IF(複数棟入力用フォーム!CA77="","",複数棟入力用フォーム!CA77)</f>
        <v/>
      </c>
      <c r="CT69" s="1" t="str">
        <f>IF(複数棟入力用フォーム!CB77="","",複数棟入力用フォーム!CB77)</f>
        <v/>
      </c>
      <c r="CU69" s="1" t="str">
        <f>IF(複数棟入力用フォーム!CC77="","",複数棟入力用フォーム!CC77)</f>
        <v/>
      </c>
      <c r="CV69" s="1" t="str">
        <f>IF(複数棟入力用フォーム!CD77="","",複数棟入力用フォーム!CD77)</f>
        <v/>
      </c>
      <c r="CW69" s="1" t="str">
        <f>IF(複数棟入力用フォーム!CE77="","",複数棟入力用フォーム!CE77)</f>
        <v/>
      </c>
      <c r="CX69" s="1" t="str">
        <f>IF(複数棟入力用フォーム!CF77="","",複数棟入力用フォーム!CF77)</f>
        <v/>
      </c>
      <c r="CY69" s="1" t="str">
        <f>IF(複数棟入力用フォーム!CG77="","",複数棟入力用フォーム!CG77)</f>
        <v/>
      </c>
      <c r="CZ69" s="1" t="str">
        <f>IF(複数棟入力用フォーム!CH77="","",複数棟入力用フォーム!CH77)</f>
        <v/>
      </c>
      <c r="DA69" s="1" t="str">
        <f>IF(複数棟入力用フォーム!CI77="","",複数棟入力用フォーム!CI77)</f>
        <v/>
      </c>
      <c r="DB69" s="1" t="str">
        <f>IF(複数棟入力用フォーム!CJ77="","",複数棟入力用フォーム!CJ77)</f>
        <v/>
      </c>
      <c r="DC69" s="1" t="str">
        <f>IF(複数棟入力用フォーム!CK77="","",複数棟入力用フォーム!CK77)</f>
        <v/>
      </c>
      <c r="DD69" s="1" t="str">
        <f>IF(複数棟入力用フォーム!CL77="","",複数棟入力用フォーム!CL77)</f>
        <v/>
      </c>
      <c r="DE69" s="1" t="str">
        <f>IF(複数棟入力用フォーム!CM77="","",複数棟入力用フォーム!CM77)</f>
        <v/>
      </c>
      <c r="DF69" s="1" t="str">
        <f>IF(複数棟入力用フォーム!CN77="","",複数棟入力用フォーム!CN77)</f>
        <v/>
      </c>
      <c r="DG69" s="1" t="str">
        <f>IF(複数棟入力用フォーム!CO77="","",複数棟入力用フォーム!CO77)</f>
        <v/>
      </c>
    </row>
    <row r="70" spans="1:111">
      <c r="A70" s="16" t="str" cm="1">
        <f t="array" ref="A70">IF(SUMPRODUCT(--(B70:DG70&lt;&gt;""))=0,"",複数棟入力用フォーム!$B$3)</f>
        <v/>
      </c>
      <c r="B70" s="7" t="str">
        <f>IF(複数棟入力用フォーム!B78="","",複数棟入力用フォーム!B78)</f>
        <v/>
      </c>
      <c r="C70" s="7" t="str">
        <f>IF(複数棟入力用フォーム!C78="","",複数棟入力用フォーム!C78)</f>
        <v/>
      </c>
      <c r="D70" s="7" t="str">
        <f>IF(複数棟入力用フォーム!D78="","",複数棟入力用フォーム!D78)</f>
        <v/>
      </c>
      <c r="E70" s="7" t="str">
        <f>IF(複数棟入力用フォーム!E78="","",複数棟入力用フォーム!E78)</f>
        <v/>
      </c>
      <c r="F70" s="7" t="str">
        <f>IF(複数棟入力用フォーム!F78="","",複数棟入力用フォーム!F78)</f>
        <v/>
      </c>
      <c r="G70" s="7" t="str">
        <f>IF(複数棟入力用フォーム!G78="","",複数棟入力用フォーム!G78)</f>
        <v/>
      </c>
      <c r="H70" s="7" t="str">
        <f>IF(複数棟入力用フォーム!H78="","",複数棟入力用フォーム!H78)</f>
        <v/>
      </c>
      <c r="I70" s="7" t="str">
        <f>IF(複数棟入力用フォーム!I78="","",複数棟入力用フォーム!I78)</f>
        <v/>
      </c>
      <c r="J70" s="7" t="str">
        <f>IF(複数棟入力用フォーム!J78="","",複数棟入力用フォーム!J78)</f>
        <v/>
      </c>
      <c r="K70" s="7" t="str">
        <f>IF(複数棟入力用フォーム!K78="","",複数棟入力用フォーム!K78)</f>
        <v/>
      </c>
      <c r="L70" s="7" t="str">
        <f>IF(複数棟入力用フォーム!L78="","",複数棟入力用フォーム!L78)</f>
        <v/>
      </c>
      <c r="M70" s="7" t="str">
        <f>IF(複数棟入力用フォーム!M78="","",複数棟入力用フォーム!M78)</f>
        <v/>
      </c>
      <c r="N70" s="7" t="str">
        <f>IF(複数棟入力用フォーム!N78="","",複数棟入力用フォーム!N78)</f>
        <v/>
      </c>
      <c r="O70" s="7" t="str">
        <f>IF(複数棟入力用フォーム!O78="","",複数棟入力用フォーム!O78)</f>
        <v/>
      </c>
      <c r="P70" s="7" t="str">
        <f>IF(複数棟入力用フォーム!P78="","",複数棟入力用フォーム!P78)</f>
        <v/>
      </c>
      <c r="Q70" s="7" t="str">
        <f>IF(複数棟入力用フォーム!Q78="","",複数棟入力用フォーム!Q78)</f>
        <v/>
      </c>
      <c r="R70" s="7" t="str">
        <f>IF(複数棟入力用フォーム!R78="","",複数棟入力用フォーム!R78)</f>
        <v/>
      </c>
      <c r="S70" s="7" t="str">
        <f>IF(複数棟入力用フォーム!S78="","",複数棟入力用フォーム!S78)</f>
        <v/>
      </c>
      <c r="T70" s="7" t="str">
        <f>IF(複数棟入力用フォーム!T78="","",複数棟入力用フォーム!T78)</f>
        <v/>
      </c>
      <c r="U70" s="7" t="str">
        <f>IF(複数棟入力用フォーム!U78="","",複数棟入力用フォーム!U78)</f>
        <v/>
      </c>
      <c r="V70" s="7" t="str">
        <f>IF(複数棟入力用フォーム!V78="","",複数棟入力用フォーム!V78)</f>
        <v/>
      </c>
      <c r="W70" s="7" t="str">
        <f>IF(複数棟入力用フォーム!W78="","",複数棟入力用フォーム!W78)</f>
        <v/>
      </c>
      <c r="X70" s="7" t="str">
        <f>IF(複数棟入力用フォーム!X78="","",複数棟入力用フォーム!X78)</f>
        <v/>
      </c>
      <c r="Y70" s="7" t="str">
        <f>IF(複数棟入力用フォーム!Y78="","",複数棟入力用フォーム!Y78)</f>
        <v/>
      </c>
      <c r="Z70" s="7" t="str">
        <f>IF(複数棟入力用フォーム!Z78="","",複数棟入力用フォーム!Z78)</f>
        <v/>
      </c>
      <c r="AA70" s="1" t="str">
        <f>IF(ISNUMBER(SEARCH("店舗",複数棟入力用フォーム!AA78)),1,"")</f>
        <v/>
      </c>
      <c r="AB70" s="1" t="str">
        <f>IF(ISNUMBER(SEARCH("事務所",複数棟入力用フォーム!AA78)),1,"")</f>
        <v/>
      </c>
      <c r="AC70" s="1" t="str">
        <f>IF(ISNUMBER(SEARCH("その他",複数棟入力用フォーム!AA78)),1,"")</f>
        <v/>
      </c>
      <c r="AD70" s="1" t="str">
        <f>IF(複数棟入力用フォーム!AB78="","",複数棟入力用フォーム!AB78)</f>
        <v/>
      </c>
      <c r="AE70" s="1" t="str">
        <f>IF(複数棟入力用フォーム!AC78="","",複数棟入力用フォーム!AC78)</f>
        <v/>
      </c>
      <c r="AF70" s="1" t="str">
        <f>IF(複数棟入力用フォーム!AD78="","",複数棟入力用フォーム!AD78)</f>
        <v/>
      </c>
      <c r="AG70" s="1" t="str">
        <f>IF(複数棟入力用フォーム!AE78="","",複数棟入力用フォーム!AE78)</f>
        <v/>
      </c>
      <c r="AH70" s="1" t="str">
        <f>IF(複数棟入力用フォーム!AF78="","",複数棟入力用フォーム!AF78)</f>
        <v/>
      </c>
      <c r="AI70" s="1" t="str">
        <f>IF(複数棟入力用フォーム!AG78="","",複数棟入力用フォーム!AG78)</f>
        <v/>
      </c>
      <c r="AJ70" s="1" t="str">
        <f>IF(複数棟入力用フォーム!AH78="","",複数棟入力用フォーム!AH78)</f>
        <v/>
      </c>
      <c r="AK70" s="1" t="str">
        <f>IF(複数棟入力用フォーム!AI78="","",複数棟入力用フォーム!AI78)</f>
        <v/>
      </c>
      <c r="AL70" s="1" t="str">
        <f>IF(複数棟入力用フォーム!AJ78="","",複数棟入力用フォーム!AJ78)</f>
        <v/>
      </c>
      <c r="AM70" s="1" t="str">
        <f>IF(複数棟入力用フォーム!AK78="","",複数棟入力用フォーム!AK78)</f>
        <v/>
      </c>
      <c r="AN70" s="1" t="str">
        <f>IF(複数棟入力用フォーム!AL78="","",複数棟入力用フォーム!AL78)</f>
        <v/>
      </c>
      <c r="AO70" s="1" t="str">
        <f>IF(複数棟入力用フォーム!AM78="","",複数棟入力用フォーム!AM78)</f>
        <v/>
      </c>
      <c r="AP70" s="1" t="str">
        <f>IF(複数棟入力用フォーム!AN78="","",複数棟入力用フォーム!AN78)</f>
        <v/>
      </c>
      <c r="AQ70" s="1" t="str">
        <f>IF(複数棟入力用フォーム!AO78="","",複数棟入力用フォーム!AO78)</f>
        <v/>
      </c>
      <c r="AR70" s="1" t="str">
        <f>IF(複数棟入力用フォーム!AP78="管理組合",1,"")</f>
        <v/>
      </c>
      <c r="AS70" s="1" t="str">
        <f>IF(複数棟入力用フォーム!AP78="管理組合法人",1,"")</f>
        <v/>
      </c>
      <c r="AT70" s="1" t="str">
        <f>IF(複数棟入力用フォーム!AQ78="","",複数棟入力用フォーム!AQ78)</f>
        <v/>
      </c>
      <c r="AU70" s="1" t="str">
        <f>IF(複数棟入力用フォーム!AR78="区分所有者",1,"")</f>
        <v/>
      </c>
      <c r="AV70" s="1" t="str">
        <f>IF(複数棟入力用フォーム!AR78="管理会社",1,"")</f>
        <v/>
      </c>
      <c r="AW70" s="1" t="str">
        <f>IF(複数棟入力用フォーム!AR78="その他の専門家",1,"")</f>
        <v/>
      </c>
      <c r="AX70" s="1" t="str">
        <f>IF(複数棟入力用フォーム!AS78="","",複数棟入力用フォーム!AS78)</f>
        <v/>
      </c>
      <c r="AY70" s="1" t="str">
        <f>IF(複数棟入力用フォーム!AT78="","",複数棟入力用フォーム!AT78)</f>
        <v/>
      </c>
      <c r="AZ70" s="1" t="str">
        <f>IF(複数棟入力用フォーム!AU78="区分所有者",1,"")</f>
        <v/>
      </c>
      <c r="BA70" s="1" t="str">
        <f>IF(複数棟入力用フォーム!AU78="外部専門家",1,"")</f>
        <v/>
      </c>
      <c r="BB70" s="1" t="str">
        <f>IF(複数棟入力用フォーム!AU78="不明",1,"")</f>
        <v/>
      </c>
      <c r="BC70" s="1" t="str">
        <f>IF(複数棟入力用フォーム!AV78="","",複数棟入力用フォーム!AV78)</f>
        <v/>
      </c>
      <c r="BD70" s="1" t="str">
        <f>IF(複数棟入力用フォーム!AW78="","",複数棟入力用フォーム!AW78)</f>
        <v/>
      </c>
      <c r="BE70" s="1" t="str">
        <f>IF(複数棟入力用フォーム!AX78="","",複数棟入力用フォーム!AX78)</f>
        <v/>
      </c>
      <c r="BF70" s="1" t="str">
        <f>IF(複数棟入力用フォーム!AY78="","",複数棟入力用フォーム!AY78)</f>
        <v/>
      </c>
      <c r="BG70" s="1" t="str">
        <f>IF(複数棟入力用フォーム!AZ78="","",複数棟入力用フォーム!AZ78)</f>
        <v/>
      </c>
      <c r="BH70" s="1" t="str">
        <f>IF(複数棟入力用フォーム!BA78="","",複数棟入力用フォーム!BA78)</f>
        <v/>
      </c>
      <c r="BI70" s="1" t="str">
        <f>IF(複数棟入力用フォーム!BB78="","",複数棟入力用フォーム!BB78)</f>
        <v/>
      </c>
      <c r="BJ70" s="1" t="str">
        <f>IF(複数棟入力用フォーム!BC78="","",複数棟入力用フォーム!BC78)</f>
        <v/>
      </c>
      <c r="BK70" s="1" t="str">
        <f>IF(複数棟入力用フォーム!BD78="","",複数棟入力用フォーム!BD78)</f>
        <v/>
      </c>
      <c r="BL70" s="1" t="str">
        <f>IF(複数棟入力用フォーム!BE78="","",複数棟入力用フォーム!BE78)</f>
        <v/>
      </c>
      <c r="BM70" s="1" t="str">
        <f>IF(複数棟入力用フォーム!BF78="","",複数棟入力用フォーム!BF78)</f>
        <v/>
      </c>
      <c r="BN70" s="1" t="str">
        <f>IF(複数棟入力用フォーム!BG78="均等積立方式",1,"")</f>
        <v/>
      </c>
      <c r="BO70" s="1" t="str">
        <f>IF(複数棟入力用フォーム!BG78="段階増額積立方式",1,"")</f>
        <v/>
      </c>
      <c r="BP70" s="1" t="str">
        <f>IF(複数棟入力用フォーム!BG78="その他",1,"")</f>
        <v/>
      </c>
      <c r="BQ70" s="1" t="str">
        <f>IF(複数棟入力用フォーム!BG78="不明",1,"")</f>
        <v/>
      </c>
      <c r="BR70" s="1" t="str">
        <f>IF(複数棟入力用フォーム!BH78="","",複数棟入力用フォーム!BH78)</f>
        <v/>
      </c>
      <c r="BS70" s="1" t="str">
        <f>IF(複数棟入力用フォーム!BI78="","",複数棟入力用フォーム!BI78)</f>
        <v/>
      </c>
      <c r="BT70" s="1" t="str">
        <f>IF(複数棟入力用フォーム!BJ78="","",複数棟入力用フォーム!BJ78)</f>
        <v/>
      </c>
      <c r="BU70" s="1" t="str">
        <f>IF(複数棟入力用フォーム!BK78="","",複数棟入力用フォーム!BK78)</f>
        <v/>
      </c>
      <c r="BV70" s="1" t="str">
        <f>IF(複数棟入力用フォーム!BL78="","",複数棟入力用フォーム!BL78)</f>
        <v/>
      </c>
      <c r="BW70" s="1" t="str">
        <f>IF(複数棟入力用フォーム!BM78="","",複数棟入力用フォーム!BM78)</f>
        <v/>
      </c>
      <c r="BX70" s="1" t="str">
        <f>IF(複数棟入力用フォーム!BN78="","",複数棟入力用フォーム!BN78)</f>
        <v/>
      </c>
      <c r="BY70" s="1" t="str">
        <f>IF(複数棟入力用フォーム!BO78="得ている",1,"")</f>
        <v/>
      </c>
      <c r="BZ70" s="1" t="str">
        <f>IF(複数棟入力用フォーム!BO78="得ていない",1,"")</f>
        <v/>
      </c>
      <c r="CA70" s="1" t="str">
        <f>IF(複数棟入力用フォーム!BO78="不明",1,"")</f>
        <v/>
      </c>
      <c r="CB70" s="1" t="str">
        <f>IF(複数棟入力用フォーム!BP78="","",複数棟入力用フォーム!BP78)</f>
        <v/>
      </c>
      <c r="CC70" s="1" t="str">
        <f>IF(複数棟入力用フォーム!BQ78="","",複数棟入力用フォーム!BQ78)</f>
        <v/>
      </c>
      <c r="CD70" s="1" t="str">
        <f>IF(複数棟入力用フォーム!BR78="","",複数棟入力用フォーム!BR78)</f>
        <v/>
      </c>
      <c r="CE70" s="1" t="str">
        <f>IF(複数棟入力用フォーム!BS78="","",複数棟入力用フォーム!BS78)</f>
        <v/>
      </c>
      <c r="CF70" s="1" t="str">
        <f>IF(複数棟入力用フォーム!BT78="実施済",1,"")</f>
        <v/>
      </c>
      <c r="CG70" s="1" t="str">
        <f>IF(複数棟入力用フォーム!BT78="未実施",1,"")</f>
        <v/>
      </c>
      <c r="CH70" s="1" t="str">
        <f>IF(複数棟入力用フォーム!BT78="不明",1,"")</f>
        <v/>
      </c>
      <c r="CI70" s="1" t="str">
        <f>IF(複数棟入力用フォーム!BU78="耐震性あり",1,"")</f>
        <v/>
      </c>
      <c r="CJ70" s="1" t="str">
        <f>IF(複数棟入力用フォーム!BU78="耐震性なし",1,"")</f>
        <v/>
      </c>
      <c r="CK70" s="1" t="str">
        <f>IF(複数棟入力用フォーム!BU78="不明",1,"")</f>
        <v/>
      </c>
      <c r="CL70" s="1" t="str">
        <f>IF(複数棟入力用フォーム!BV78="実施済",1,"")</f>
        <v/>
      </c>
      <c r="CM70" s="1" t="str">
        <f>IF(複数棟入力用フォーム!BV78="未実施",1,"")</f>
        <v/>
      </c>
      <c r="CN70" s="1" t="str">
        <f>IF(複数棟入力用フォーム!BV78="不明",1,"")</f>
        <v/>
      </c>
      <c r="CO70" s="1" t="str">
        <f>IF(複数棟入力用フォーム!BW78="","",複数棟入力用フォーム!BW78)</f>
        <v/>
      </c>
      <c r="CP70" s="1" t="str">
        <f>IF(複数棟入力用フォーム!BX78="","",複数棟入力用フォーム!BX78)</f>
        <v/>
      </c>
      <c r="CQ70" s="1" t="str">
        <f>IF(複数棟入力用フォーム!BY78="","",複数棟入力用フォーム!BY78)</f>
        <v/>
      </c>
      <c r="CR70" s="1" t="str">
        <f>IF(複数棟入力用フォーム!BZ78="","",複数棟入力用フォーム!BZ78)</f>
        <v/>
      </c>
      <c r="CS70" s="1" t="str">
        <f>IF(複数棟入力用フォーム!CA78="","",複数棟入力用フォーム!CA78)</f>
        <v/>
      </c>
      <c r="CT70" s="1" t="str">
        <f>IF(複数棟入力用フォーム!CB78="","",複数棟入力用フォーム!CB78)</f>
        <v/>
      </c>
      <c r="CU70" s="1" t="str">
        <f>IF(複数棟入力用フォーム!CC78="","",複数棟入力用フォーム!CC78)</f>
        <v/>
      </c>
      <c r="CV70" s="1" t="str">
        <f>IF(複数棟入力用フォーム!CD78="","",複数棟入力用フォーム!CD78)</f>
        <v/>
      </c>
      <c r="CW70" s="1" t="str">
        <f>IF(複数棟入力用フォーム!CE78="","",複数棟入力用フォーム!CE78)</f>
        <v/>
      </c>
      <c r="CX70" s="1" t="str">
        <f>IF(複数棟入力用フォーム!CF78="","",複数棟入力用フォーム!CF78)</f>
        <v/>
      </c>
      <c r="CY70" s="1" t="str">
        <f>IF(複数棟入力用フォーム!CG78="","",複数棟入力用フォーム!CG78)</f>
        <v/>
      </c>
      <c r="CZ70" s="1" t="str">
        <f>IF(複数棟入力用フォーム!CH78="","",複数棟入力用フォーム!CH78)</f>
        <v/>
      </c>
      <c r="DA70" s="1" t="str">
        <f>IF(複数棟入力用フォーム!CI78="","",複数棟入力用フォーム!CI78)</f>
        <v/>
      </c>
      <c r="DB70" s="1" t="str">
        <f>IF(複数棟入力用フォーム!CJ78="","",複数棟入力用フォーム!CJ78)</f>
        <v/>
      </c>
      <c r="DC70" s="1" t="str">
        <f>IF(複数棟入力用フォーム!CK78="","",複数棟入力用フォーム!CK78)</f>
        <v/>
      </c>
      <c r="DD70" s="1" t="str">
        <f>IF(複数棟入力用フォーム!CL78="","",複数棟入力用フォーム!CL78)</f>
        <v/>
      </c>
      <c r="DE70" s="1" t="str">
        <f>IF(複数棟入力用フォーム!CM78="","",複数棟入力用フォーム!CM78)</f>
        <v/>
      </c>
      <c r="DF70" s="1" t="str">
        <f>IF(複数棟入力用フォーム!CN78="","",複数棟入力用フォーム!CN78)</f>
        <v/>
      </c>
      <c r="DG70" s="1" t="str">
        <f>IF(複数棟入力用フォーム!CO78="","",複数棟入力用フォーム!CO78)</f>
        <v/>
      </c>
    </row>
    <row r="71" spans="1:111">
      <c r="A71" s="16" t="str" cm="1">
        <f t="array" ref="A71">IF(SUMPRODUCT(--(B71:DG71&lt;&gt;""))=0,"",複数棟入力用フォーム!$B$3)</f>
        <v/>
      </c>
      <c r="B71" s="7" t="str">
        <f>IF(複数棟入力用フォーム!B79="","",複数棟入力用フォーム!B79)</f>
        <v/>
      </c>
      <c r="C71" s="7" t="str">
        <f>IF(複数棟入力用フォーム!C79="","",複数棟入力用フォーム!C79)</f>
        <v/>
      </c>
      <c r="D71" s="7" t="str">
        <f>IF(複数棟入力用フォーム!D79="","",複数棟入力用フォーム!D79)</f>
        <v/>
      </c>
      <c r="E71" s="7" t="str">
        <f>IF(複数棟入力用フォーム!E79="","",複数棟入力用フォーム!E79)</f>
        <v/>
      </c>
      <c r="F71" s="7" t="str">
        <f>IF(複数棟入力用フォーム!F79="","",複数棟入力用フォーム!F79)</f>
        <v/>
      </c>
      <c r="G71" s="7" t="str">
        <f>IF(複数棟入力用フォーム!G79="","",複数棟入力用フォーム!G79)</f>
        <v/>
      </c>
      <c r="H71" s="7" t="str">
        <f>IF(複数棟入力用フォーム!H79="","",複数棟入力用フォーム!H79)</f>
        <v/>
      </c>
      <c r="I71" s="7" t="str">
        <f>IF(複数棟入力用フォーム!I79="","",複数棟入力用フォーム!I79)</f>
        <v/>
      </c>
      <c r="J71" s="7" t="str">
        <f>IF(複数棟入力用フォーム!J79="","",複数棟入力用フォーム!J79)</f>
        <v/>
      </c>
      <c r="K71" s="7" t="str">
        <f>IF(複数棟入力用フォーム!K79="","",複数棟入力用フォーム!K79)</f>
        <v/>
      </c>
      <c r="L71" s="7" t="str">
        <f>IF(複数棟入力用フォーム!L79="","",複数棟入力用フォーム!L79)</f>
        <v/>
      </c>
      <c r="M71" s="7" t="str">
        <f>IF(複数棟入力用フォーム!M79="","",複数棟入力用フォーム!M79)</f>
        <v/>
      </c>
      <c r="N71" s="7" t="str">
        <f>IF(複数棟入力用フォーム!N79="","",複数棟入力用フォーム!N79)</f>
        <v/>
      </c>
      <c r="O71" s="7" t="str">
        <f>IF(複数棟入力用フォーム!O79="","",複数棟入力用フォーム!O79)</f>
        <v/>
      </c>
      <c r="P71" s="7" t="str">
        <f>IF(複数棟入力用フォーム!P79="","",複数棟入力用フォーム!P79)</f>
        <v/>
      </c>
      <c r="Q71" s="7" t="str">
        <f>IF(複数棟入力用フォーム!Q79="","",複数棟入力用フォーム!Q79)</f>
        <v/>
      </c>
      <c r="R71" s="7" t="str">
        <f>IF(複数棟入力用フォーム!R79="","",複数棟入力用フォーム!R79)</f>
        <v/>
      </c>
      <c r="S71" s="7" t="str">
        <f>IF(複数棟入力用フォーム!S79="","",複数棟入力用フォーム!S79)</f>
        <v/>
      </c>
      <c r="T71" s="7" t="str">
        <f>IF(複数棟入力用フォーム!T79="","",複数棟入力用フォーム!T79)</f>
        <v/>
      </c>
      <c r="U71" s="7" t="str">
        <f>IF(複数棟入力用フォーム!U79="","",複数棟入力用フォーム!U79)</f>
        <v/>
      </c>
      <c r="V71" s="7" t="str">
        <f>IF(複数棟入力用フォーム!V79="","",複数棟入力用フォーム!V79)</f>
        <v/>
      </c>
      <c r="W71" s="7" t="str">
        <f>IF(複数棟入力用フォーム!W79="","",複数棟入力用フォーム!W79)</f>
        <v/>
      </c>
      <c r="X71" s="7" t="str">
        <f>IF(複数棟入力用フォーム!X79="","",複数棟入力用フォーム!X79)</f>
        <v/>
      </c>
      <c r="Y71" s="7" t="str">
        <f>IF(複数棟入力用フォーム!Y79="","",複数棟入力用フォーム!Y79)</f>
        <v/>
      </c>
      <c r="Z71" s="7" t="str">
        <f>IF(複数棟入力用フォーム!Z79="","",複数棟入力用フォーム!Z79)</f>
        <v/>
      </c>
      <c r="AA71" s="1" t="str">
        <f>IF(ISNUMBER(SEARCH("店舗",複数棟入力用フォーム!AA79)),1,"")</f>
        <v/>
      </c>
      <c r="AB71" s="1" t="str">
        <f>IF(ISNUMBER(SEARCH("事務所",複数棟入力用フォーム!AA79)),1,"")</f>
        <v/>
      </c>
      <c r="AC71" s="1" t="str">
        <f>IF(ISNUMBER(SEARCH("その他",複数棟入力用フォーム!AA79)),1,"")</f>
        <v/>
      </c>
      <c r="AD71" s="1" t="str">
        <f>IF(複数棟入力用フォーム!AB79="","",複数棟入力用フォーム!AB79)</f>
        <v/>
      </c>
      <c r="AE71" s="1" t="str">
        <f>IF(複数棟入力用フォーム!AC79="","",複数棟入力用フォーム!AC79)</f>
        <v/>
      </c>
      <c r="AF71" s="1" t="str">
        <f>IF(複数棟入力用フォーム!AD79="","",複数棟入力用フォーム!AD79)</f>
        <v/>
      </c>
      <c r="AG71" s="1" t="str">
        <f>IF(複数棟入力用フォーム!AE79="","",複数棟入力用フォーム!AE79)</f>
        <v/>
      </c>
      <c r="AH71" s="1" t="str">
        <f>IF(複数棟入力用フォーム!AF79="","",複数棟入力用フォーム!AF79)</f>
        <v/>
      </c>
      <c r="AI71" s="1" t="str">
        <f>IF(複数棟入力用フォーム!AG79="","",複数棟入力用フォーム!AG79)</f>
        <v/>
      </c>
      <c r="AJ71" s="1" t="str">
        <f>IF(複数棟入力用フォーム!AH79="","",複数棟入力用フォーム!AH79)</f>
        <v/>
      </c>
      <c r="AK71" s="1" t="str">
        <f>IF(複数棟入力用フォーム!AI79="","",複数棟入力用フォーム!AI79)</f>
        <v/>
      </c>
      <c r="AL71" s="1" t="str">
        <f>IF(複数棟入力用フォーム!AJ79="","",複数棟入力用フォーム!AJ79)</f>
        <v/>
      </c>
      <c r="AM71" s="1" t="str">
        <f>IF(複数棟入力用フォーム!AK79="","",複数棟入力用フォーム!AK79)</f>
        <v/>
      </c>
      <c r="AN71" s="1" t="str">
        <f>IF(複数棟入力用フォーム!AL79="","",複数棟入力用フォーム!AL79)</f>
        <v/>
      </c>
      <c r="AO71" s="1" t="str">
        <f>IF(複数棟入力用フォーム!AM79="","",複数棟入力用フォーム!AM79)</f>
        <v/>
      </c>
      <c r="AP71" s="1" t="str">
        <f>IF(複数棟入力用フォーム!AN79="","",複数棟入力用フォーム!AN79)</f>
        <v/>
      </c>
      <c r="AQ71" s="1" t="str">
        <f>IF(複数棟入力用フォーム!AO79="","",複数棟入力用フォーム!AO79)</f>
        <v/>
      </c>
      <c r="AR71" s="1" t="str">
        <f>IF(複数棟入力用フォーム!AP79="管理組合",1,"")</f>
        <v/>
      </c>
      <c r="AS71" s="1" t="str">
        <f>IF(複数棟入力用フォーム!AP79="管理組合法人",1,"")</f>
        <v/>
      </c>
      <c r="AT71" s="1" t="str">
        <f>IF(複数棟入力用フォーム!AQ79="","",複数棟入力用フォーム!AQ79)</f>
        <v/>
      </c>
      <c r="AU71" s="1" t="str">
        <f>IF(複数棟入力用フォーム!AR79="区分所有者",1,"")</f>
        <v/>
      </c>
      <c r="AV71" s="1" t="str">
        <f>IF(複数棟入力用フォーム!AR79="管理会社",1,"")</f>
        <v/>
      </c>
      <c r="AW71" s="1" t="str">
        <f>IF(複数棟入力用フォーム!AR79="その他の専門家",1,"")</f>
        <v/>
      </c>
      <c r="AX71" s="1" t="str">
        <f>IF(複数棟入力用フォーム!AS79="","",複数棟入力用フォーム!AS79)</f>
        <v/>
      </c>
      <c r="AY71" s="1" t="str">
        <f>IF(複数棟入力用フォーム!AT79="","",複数棟入力用フォーム!AT79)</f>
        <v/>
      </c>
      <c r="AZ71" s="1" t="str">
        <f>IF(複数棟入力用フォーム!AU79="区分所有者",1,"")</f>
        <v/>
      </c>
      <c r="BA71" s="1" t="str">
        <f>IF(複数棟入力用フォーム!AU79="外部専門家",1,"")</f>
        <v/>
      </c>
      <c r="BB71" s="1" t="str">
        <f>IF(複数棟入力用フォーム!AU79="不明",1,"")</f>
        <v/>
      </c>
      <c r="BC71" s="1" t="str">
        <f>IF(複数棟入力用フォーム!AV79="","",複数棟入力用フォーム!AV79)</f>
        <v/>
      </c>
      <c r="BD71" s="1" t="str">
        <f>IF(複数棟入力用フォーム!AW79="","",複数棟入力用フォーム!AW79)</f>
        <v/>
      </c>
      <c r="BE71" s="1" t="str">
        <f>IF(複数棟入力用フォーム!AX79="","",複数棟入力用フォーム!AX79)</f>
        <v/>
      </c>
      <c r="BF71" s="1" t="str">
        <f>IF(複数棟入力用フォーム!AY79="","",複数棟入力用フォーム!AY79)</f>
        <v/>
      </c>
      <c r="BG71" s="1" t="str">
        <f>IF(複数棟入力用フォーム!AZ79="","",複数棟入力用フォーム!AZ79)</f>
        <v/>
      </c>
      <c r="BH71" s="1" t="str">
        <f>IF(複数棟入力用フォーム!BA79="","",複数棟入力用フォーム!BA79)</f>
        <v/>
      </c>
      <c r="BI71" s="1" t="str">
        <f>IF(複数棟入力用フォーム!BB79="","",複数棟入力用フォーム!BB79)</f>
        <v/>
      </c>
      <c r="BJ71" s="1" t="str">
        <f>IF(複数棟入力用フォーム!BC79="","",複数棟入力用フォーム!BC79)</f>
        <v/>
      </c>
      <c r="BK71" s="1" t="str">
        <f>IF(複数棟入力用フォーム!BD79="","",複数棟入力用フォーム!BD79)</f>
        <v/>
      </c>
      <c r="BL71" s="1" t="str">
        <f>IF(複数棟入力用フォーム!BE79="","",複数棟入力用フォーム!BE79)</f>
        <v/>
      </c>
      <c r="BM71" s="1" t="str">
        <f>IF(複数棟入力用フォーム!BF79="","",複数棟入力用フォーム!BF79)</f>
        <v/>
      </c>
      <c r="BN71" s="1" t="str">
        <f>IF(複数棟入力用フォーム!BG79="均等積立方式",1,"")</f>
        <v/>
      </c>
      <c r="BO71" s="1" t="str">
        <f>IF(複数棟入力用フォーム!BG79="段階増額積立方式",1,"")</f>
        <v/>
      </c>
      <c r="BP71" s="1" t="str">
        <f>IF(複数棟入力用フォーム!BG79="その他",1,"")</f>
        <v/>
      </c>
      <c r="BQ71" s="1" t="str">
        <f>IF(複数棟入力用フォーム!BG79="不明",1,"")</f>
        <v/>
      </c>
      <c r="BR71" s="1" t="str">
        <f>IF(複数棟入力用フォーム!BH79="","",複数棟入力用フォーム!BH79)</f>
        <v/>
      </c>
      <c r="BS71" s="1" t="str">
        <f>IF(複数棟入力用フォーム!BI79="","",複数棟入力用フォーム!BI79)</f>
        <v/>
      </c>
      <c r="BT71" s="1" t="str">
        <f>IF(複数棟入力用フォーム!BJ79="","",複数棟入力用フォーム!BJ79)</f>
        <v/>
      </c>
      <c r="BU71" s="1" t="str">
        <f>IF(複数棟入力用フォーム!BK79="","",複数棟入力用フォーム!BK79)</f>
        <v/>
      </c>
      <c r="BV71" s="1" t="str">
        <f>IF(複数棟入力用フォーム!BL79="","",複数棟入力用フォーム!BL79)</f>
        <v/>
      </c>
      <c r="BW71" s="1" t="str">
        <f>IF(複数棟入力用フォーム!BM79="","",複数棟入力用フォーム!BM79)</f>
        <v/>
      </c>
      <c r="BX71" s="1" t="str">
        <f>IF(複数棟入力用フォーム!BN79="","",複数棟入力用フォーム!BN79)</f>
        <v/>
      </c>
      <c r="BY71" s="1" t="str">
        <f>IF(複数棟入力用フォーム!BO79="得ている",1,"")</f>
        <v/>
      </c>
      <c r="BZ71" s="1" t="str">
        <f>IF(複数棟入力用フォーム!BO79="得ていない",1,"")</f>
        <v/>
      </c>
      <c r="CA71" s="1" t="str">
        <f>IF(複数棟入力用フォーム!BO79="不明",1,"")</f>
        <v/>
      </c>
      <c r="CB71" s="1" t="str">
        <f>IF(複数棟入力用フォーム!BP79="","",複数棟入力用フォーム!BP79)</f>
        <v/>
      </c>
      <c r="CC71" s="1" t="str">
        <f>IF(複数棟入力用フォーム!BQ79="","",複数棟入力用フォーム!BQ79)</f>
        <v/>
      </c>
      <c r="CD71" s="1" t="str">
        <f>IF(複数棟入力用フォーム!BR79="","",複数棟入力用フォーム!BR79)</f>
        <v/>
      </c>
      <c r="CE71" s="1" t="str">
        <f>IF(複数棟入力用フォーム!BS79="","",複数棟入力用フォーム!BS79)</f>
        <v/>
      </c>
      <c r="CF71" s="1" t="str">
        <f>IF(複数棟入力用フォーム!BT79="実施済",1,"")</f>
        <v/>
      </c>
      <c r="CG71" s="1" t="str">
        <f>IF(複数棟入力用フォーム!BT79="未実施",1,"")</f>
        <v/>
      </c>
      <c r="CH71" s="1" t="str">
        <f>IF(複数棟入力用フォーム!BT79="不明",1,"")</f>
        <v/>
      </c>
      <c r="CI71" s="1" t="str">
        <f>IF(複数棟入力用フォーム!BU79="耐震性あり",1,"")</f>
        <v/>
      </c>
      <c r="CJ71" s="1" t="str">
        <f>IF(複数棟入力用フォーム!BU79="耐震性なし",1,"")</f>
        <v/>
      </c>
      <c r="CK71" s="1" t="str">
        <f>IF(複数棟入力用フォーム!BU79="不明",1,"")</f>
        <v/>
      </c>
      <c r="CL71" s="1" t="str">
        <f>IF(複数棟入力用フォーム!BV79="実施済",1,"")</f>
        <v/>
      </c>
      <c r="CM71" s="1" t="str">
        <f>IF(複数棟入力用フォーム!BV79="未実施",1,"")</f>
        <v/>
      </c>
      <c r="CN71" s="1" t="str">
        <f>IF(複数棟入力用フォーム!BV79="不明",1,"")</f>
        <v/>
      </c>
      <c r="CO71" s="1" t="str">
        <f>IF(複数棟入力用フォーム!BW79="","",複数棟入力用フォーム!BW79)</f>
        <v/>
      </c>
      <c r="CP71" s="1" t="str">
        <f>IF(複数棟入力用フォーム!BX79="","",複数棟入力用フォーム!BX79)</f>
        <v/>
      </c>
      <c r="CQ71" s="1" t="str">
        <f>IF(複数棟入力用フォーム!BY79="","",複数棟入力用フォーム!BY79)</f>
        <v/>
      </c>
      <c r="CR71" s="1" t="str">
        <f>IF(複数棟入力用フォーム!BZ79="","",複数棟入力用フォーム!BZ79)</f>
        <v/>
      </c>
      <c r="CS71" s="1" t="str">
        <f>IF(複数棟入力用フォーム!CA79="","",複数棟入力用フォーム!CA79)</f>
        <v/>
      </c>
      <c r="CT71" s="1" t="str">
        <f>IF(複数棟入力用フォーム!CB79="","",複数棟入力用フォーム!CB79)</f>
        <v/>
      </c>
      <c r="CU71" s="1" t="str">
        <f>IF(複数棟入力用フォーム!CC79="","",複数棟入力用フォーム!CC79)</f>
        <v/>
      </c>
      <c r="CV71" s="1" t="str">
        <f>IF(複数棟入力用フォーム!CD79="","",複数棟入力用フォーム!CD79)</f>
        <v/>
      </c>
      <c r="CW71" s="1" t="str">
        <f>IF(複数棟入力用フォーム!CE79="","",複数棟入力用フォーム!CE79)</f>
        <v/>
      </c>
      <c r="CX71" s="1" t="str">
        <f>IF(複数棟入力用フォーム!CF79="","",複数棟入力用フォーム!CF79)</f>
        <v/>
      </c>
      <c r="CY71" s="1" t="str">
        <f>IF(複数棟入力用フォーム!CG79="","",複数棟入力用フォーム!CG79)</f>
        <v/>
      </c>
      <c r="CZ71" s="1" t="str">
        <f>IF(複数棟入力用フォーム!CH79="","",複数棟入力用フォーム!CH79)</f>
        <v/>
      </c>
      <c r="DA71" s="1" t="str">
        <f>IF(複数棟入力用フォーム!CI79="","",複数棟入力用フォーム!CI79)</f>
        <v/>
      </c>
      <c r="DB71" s="1" t="str">
        <f>IF(複数棟入力用フォーム!CJ79="","",複数棟入力用フォーム!CJ79)</f>
        <v/>
      </c>
      <c r="DC71" s="1" t="str">
        <f>IF(複数棟入力用フォーム!CK79="","",複数棟入力用フォーム!CK79)</f>
        <v/>
      </c>
      <c r="DD71" s="1" t="str">
        <f>IF(複数棟入力用フォーム!CL79="","",複数棟入力用フォーム!CL79)</f>
        <v/>
      </c>
      <c r="DE71" s="1" t="str">
        <f>IF(複数棟入力用フォーム!CM79="","",複数棟入力用フォーム!CM79)</f>
        <v/>
      </c>
      <c r="DF71" s="1" t="str">
        <f>IF(複数棟入力用フォーム!CN79="","",複数棟入力用フォーム!CN79)</f>
        <v/>
      </c>
      <c r="DG71" s="1" t="str">
        <f>IF(複数棟入力用フォーム!CO79="","",複数棟入力用フォーム!CO79)</f>
        <v/>
      </c>
    </row>
    <row r="72" spans="1:111">
      <c r="A72" s="16" t="str" cm="1">
        <f t="array" ref="A72">IF(SUMPRODUCT(--(B72:DG72&lt;&gt;""))=0,"",複数棟入力用フォーム!$B$3)</f>
        <v/>
      </c>
      <c r="B72" s="7" t="str">
        <f>IF(複数棟入力用フォーム!B80="","",複数棟入力用フォーム!B80)</f>
        <v/>
      </c>
      <c r="C72" s="7" t="str">
        <f>IF(複数棟入力用フォーム!C80="","",複数棟入力用フォーム!C80)</f>
        <v/>
      </c>
      <c r="D72" s="7" t="str">
        <f>IF(複数棟入力用フォーム!D80="","",複数棟入力用フォーム!D80)</f>
        <v/>
      </c>
      <c r="E72" s="7" t="str">
        <f>IF(複数棟入力用フォーム!E80="","",複数棟入力用フォーム!E80)</f>
        <v/>
      </c>
      <c r="F72" s="7" t="str">
        <f>IF(複数棟入力用フォーム!F80="","",複数棟入力用フォーム!F80)</f>
        <v/>
      </c>
      <c r="G72" s="7" t="str">
        <f>IF(複数棟入力用フォーム!G80="","",複数棟入力用フォーム!G80)</f>
        <v/>
      </c>
      <c r="H72" s="7" t="str">
        <f>IF(複数棟入力用フォーム!H80="","",複数棟入力用フォーム!H80)</f>
        <v/>
      </c>
      <c r="I72" s="7" t="str">
        <f>IF(複数棟入力用フォーム!I80="","",複数棟入力用フォーム!I80)</f>
        <v/>
      </c>
      <c r="J72" s="7" t="str">
        <f>IF(複数棟入力用フォーム!J80="","",複数棟入力用フォーム!J80)</f>
        <v/>
      </c>
      <c r="K72" s="7" t="str">
        <f>IF(複数棟入力用フォーム!K80="","",複数棟入力用フォーム!K80)</f>
        <v/>
      </c>
      <c r="L72" s="7" t="str">
        <f>IF(複数棟入力用フォーム!L80="","",複数棟入力用フォーム!L80)</f>
        <v/>
      </c>
      <c r="M72" s="7" t="str">
        <f>IF(複数棟入力用フォーム!M80="","",複数棟入力用フォーム!M80)</f>
        <v/>
      </c>
      <c r="N72" s="7" t="str">
        <f>IF(複数棟入力用フォーム!N80="","",複数棟入力用フォーム!N80)</f>
        <v/>
      </c>
      <c r="O72" s="7" t="str">
        <f>IF(複数棟入力用フォーム!O80="","",複数棟入力用フォーム!O80)</f>
        <v/>
      </c>
      <c r="P72" s="7" t="str">
        <f>IF(複数棟入力用フォーム!P80="","",複数棟入力用フォーム!P80)</f>
        <v/>
      </c>
      <c r="Q72" s="7" t="str">
        <f>IF(複数棟入力用フォーム!Q80="","",複数棟入力用フォーム!Q80)</f>
        <v/>
      </c>
      <c r="R72" s="7" t="str">
        <f>IF(複数棟入力用フォーム!R80="","",複数棟入力用フォーム!R80)</f>
        <v/>
      </c>
      <c r="S72" s="7" t="str">
        <f>IF(複数棟入力用フォーム!S80="","",複数棟入力用フォーム!S80)</f>
        <v/>
      </c>
      <c r="T72" s="7" t="str">
        <f>IF(複数棟入力用フォーム!T80="","",複数棟入力用フォーム!T80)</f>
        <v/>
      </c>
      <c r="U72" s="7" t="str">
        <f>IF(複数棟入力用フォーム!U80="","",複数棟入力用フォーム!U80)</f>
        <v/>
      </c>
      <c r="V72" s="7" t="str">
        <f>IF(複数棟入力用フォーム!V80="","",複数棟入力用フォーム!V80)</f>
        <v/>
      </c>
      <c r="W72" s="7" t="str">
        <f>IF(複数棟入力用フォーム!W80="","",複数棟入力用フォーム!W80)</f>
        <v/>
      </c>
      <c r="X72" s="7" t="str">
        <f>IF(複数棟入力用フォーム!X80="","",複数棟入力用フォーム!X80)</f>
        <v/>
      </c>
      <c r="Y72" s="7" t="str">
        <f>IF(複数棟入力用フォーム!Y80="","",複数棟入力用フォーム!Y80)</f>
        <v/>
      </c>
      <c r="Z72" s="7" t="str">
        <f>IF(複数棟入力用フォーム!Z80="","",複数棟入力用フォーム!Z80)</f>
        <v/>
      </c>
      <c r="AA72" s="1" t="str">
        <f>IF(ISNUMBER(SEARCH("店舗",複数棟入力用フォーム!AA80)),1,"")</f>
        <v/>
      </c>
      <c r="AB72" s="1" t="str">
        <f>IF(ISNUMBER(SEARCH("事務所",複数棟入力用フォーム!AA80)),1,"")</f>
        <v/>
      </c>
      <c r="AC72" s="1" t="str">
        <f>IF(ISNUMBER(SEARCH("その他",複数棟入力用フォーム!AA80)),1,"")</f>
        <v/>
      </c>
      <c r="AD72" s="1" t="str">
        <f>IF(複数棟入力用フォーム!AB80="","",複数棟入力用フォーム!AB80)</f>
        <v/>
      </c>
      <c r="AE72" s="1" t="str">
        <f>IF(複数棟入力用フォーム!AC80="","",複数棟入力用フォーム!AC80)</f>
        <v/>
      </c>
      <c r="AF72" s="1" t="str">
        <f>IF(複数棟入力用フォーム!AD80="","",複数棟入力用フォーム!AD80)</f>
        <v/>
      </c>
      <c r="AG72" s="1" t="str">
        <f>IF(複数棟入力用フォーム!AE80="","",複数棟入力用フォーム!AE80)</f>
        <v/>
      </c>
      <c r="AH72" s="1" t="str">
        <f>IF(複数棟入力用フォーム!AF80="","",複数棟入力用フォーム!AF80)</f>
        <v/>
      </c>
      <c r="AI72" s="1" t="str">
        <f>IF(複数棟入力用フォーム!AG80="","",複数棟入力用フォーム!AG80)</f>
        <v/>
      </c>
      <c r="AJ72" s="1" t="str">
        <f>IF(複数棟入力用フォーム!AH80="","",複数棟入力用フォーム!AH80)</f>
        <v/>
      </c>
      <c r="AK72" s="1" t="str">
        <f>IF(複数棟入力用フォーム!AI80="","",複数棟入力用フォーム!AI80)</f>
        <v/>
      </c>
      <c r="AL72" s="1" t="str">
        <f>IF(複数棟入力用フォーム!AJ80="","",複数棟入力用フォーム!AJ80)</f>
        <v/>
      </c>
      <c r="AM72" s="1" t="str">
        <f>IF(複数棟入力用フォーム!AK80="","",複数棟入力用フォーム!AK80)</f>
        <v/>
      </c>
      <c r="AN72" s="1" t="str">
        <f>IF(複数棟入力用フォーム!AL80="","",複数棟入力用フォーム!AL80)</f>
        <v/>
      </c>
      <c r="AO72" s="1" t="str">
        <f>IF(複数棟入力用フォーム!AM80="","",複数棟入力用フォーム!AM80)</f>
        <v/>
      </c>
      <c r="AP72" s="1" t="str">
        <f>IF(複数棟入力用フォーム!AN80="","",複数棟入力用フォーム!AN80)</f>
        <v/>
      </c>
      <c r="AQ72" s="1" t="str">
        <f>IF(複数棟入力用フォーム!AO80="","",複数棟入力用フォーム!AO80)</f>
        <v/>
      </c>
      <c r="AR72" s="1" t="str">
        <f>IF(複数棟入力用フォーム!AP80="管理組合",1,"")</f>
        <v/>
      </c>
      <c r="AS72" s="1" t="str">
        <f>IF(複数棟入力用フォーム!AP80="管理組合法人",1,"")</f>
        <v/>
      </c>
      <c r="AT72" s="1" t="str">
        <f>IF(複数棟入力用フォーム!AQ80="","",複数棟入力用フォーム!AQ80)</f>
        <v/>
      </c>
      <c r="AU72" s="1" t="str">
        <f>IF(複数棟入力用フォーム!AR80="区分所有者",1,"")</f>
        <v/>
      </c>
      <c r="AV72" s="1" t="str">
        <f>IF(複数棟入力用フォーム!AR80="管理会社",1,"")</f>
        <v/>
      </c>
      <c r="AW72" s="1" t="str">
        <f>IF(複数棟入力用フォーム!AR80="その他の専門家",1,"")</f>
        <v/>
      </c>
      <c r="AX72" s="1" t="str">
        <f>IF(複数棟入力用フォーム!AS80="","",複数棟入力用フォーム!AS80)</f>
        <v/>
      </c>
      <c r="AY72" s="1" t="str">
        <f>IF(複数棟入力用フォーム!AT80="","",複数棟入力用フォーム!AT80)</f>
        <v/>
      </c>
      <c r="AZ72" s="1" t="str">
        <f>IF(複数棟入力用フォーム!AU80="区分所有者",1,"")</f>
        <v/>
      </c>
      <c r="BA72" s="1" t="str">
        <f>IF(複数棟入力用フォーム!AU80="外部専門家",1,"")</f>
        <v/>
      </c>
      <c r="BB72" s="1" t="str">
        <f>IF(複数棟入力用フォーム!AU80="不明",1,"")</f>
        <v/>
      </c>
      <c r="BC72" s="1" t="str">
        <f>IF(複数棟入力用フォーム!AV80="","",複数棟入力用フォーム!AV80)</f>
        <v/>
      </c>
      <c r="BD72" s="1" t="str">
        <f>IF(複数棟入力用フォーム!AW80="","",複数棟入力用フォーム!AW80)</f>
        <v/>
      </c>
      <c r="BE72" s="1" t="str">
        <f>IF(複数棟入力用フォーム!AX80="","",複数棟入力用フォーム!AX80)</f>
        <v/>
      </c>
      <c r="BF72" s="1" t="str">
        <f>IF(複数棟入力用フォーム!AY80="","",複数棟入力用フォーム!AY80)</f>
        <v/>
      </c>
      <c r="BG72" s="1" t="str">
        <f>IF(複数棟入力用フォーム!AZ80="","",複数棟入力用フォーム!AZ80)</f>
        <v/>
      </c>
      <c r="BH72" s="1" t="str">
        <f>IF(複数棟入力用フォーム!BA80="","",複数棟入力用フォーム!BA80)</f>
        <v/>
      </c>
      <c r="BI72" s="1" t="str">
        <f>IF(複数棟入力用フォーム!BB80="","",複数棟入力用フォーム!BB80)</f>
        <v/>
      </c>
      <c r="BJ72" s="1" t="str">
        <f>IF(複数棟入力用フォーム!BC80="","",複数棟入力用フォーム!BC80)</f>
        <v/>
      </c>
      <c r="BK72" s="1" t="str">
        <f>IF(複数棟入力用フォーム!BD80="","",複数棟入力用フォーム!BD80)</f>
        <v/>
      </c>
      <c r="BL72" s="1" t="str">
        <f>IF(複数棟入力用フォーム!BE80="","",複数棟入力用フォーム!BE80)</f>
        <v/>
      </c>
      <c r="BM72" s="1" t="str">
        <f>IF(複数棟入力用フォーム!BF80="","",複数棟入力用フォーム!BF80)</f>
        <v/>
      </c>
      <c r="BN72" s="1" t="str">
        <f>IF(複数棟入力用フォーム!BG80="均等積立方式",1,"")</f>
        <v/>
      </c>
      <c r="BO72" s="1" t="str">
        <f>IF(複数棟入力用フォーム!BG80="段階増額積立方式",1,"")</f>
        <v/>
      </c>
      <c r="BP72" s="1" t="str">
        <f>IF(複数棟入力用フォーム!BG80="その他",1,"")</f>
        <v/>
      </c>
      <c r="BQ72" s="1" t="str">
        <f>IF(複数棟入力用フォーム!BG80="不明",1,"")</f>
        <v/>
      </c>
      <c r="BR72" s="1" t="str">
        <f>IF(複数棟入力用フォーム!BH80="","",複数棟入力用フォーム!BH80)</f>
        <v/>
      </c>
      <c r="BS72" s="1" t="str">
        <f>IF(複数棟入力用フォーム!BI80="","",複数棟入力用フォーム!BI80)</f>
        <v/>
      </c>
      <c r="BT72" s="1" t="str">
        <f>IF(複数棟入力用フォーム!BJ80="","",複数棟入力用フォーム!BJ80)</f>
        <v/>
      </c>
      <c r="BU72" s="1" t="str">
        <f>IF(複数棟入力用フォーム!BK80="","",複数棟入力用フォーム!BK80)</f>
        <v/>
      </c>
      <c r="BV72" s="1" t="str">
        <f>IF(複数棟入力用フォーム!BL80="","",複数棟入力用フォーム!BL80)</f>
        <v/>
      </c>
      <c r="BW72" s="1" t="str">
        <f>IF(複数棟入力用フォーム!BM80="","",複数棟入力用フォーム!BM80)</f>
        <v/>
      </c>
      <c r="BX72" s="1" t="str">
        <f>IF(複数棟入力用フォーム!BN80="","",複数棟入力用フォーム!BN80)</f>
        <v/>
      </c>
      <c r="BY72" s="1" t="str">
        <f>IF(複数棟入力用フォーム!BO80="得ている",1,"")</f>
        <v/>
      </c>
      <c r="BZ72" s="1" t="str">
        <f>IF(複数棟入力用フォーム!BO80="得ていない",1,"")</f>
        <v/>
      </c>
      <c r="CA72" s="1" t="str">
        <f>IF(複数棟入力用フォーム!BO80="不明",1,"")</f>
        <v/>
      </c>
      <c r="CB72" s="1" t="str">
        <f>IF(複数棟入力用フォーム!BP80="","",複数棟入力用フォーム!BP80)</f>
        <v/>
      </c>
      <c r="CC72" s="1" t="str">
        <f>IF(複数棟入力用フォーム!BQ80="","",複数棟入力用フォーム!BQ80)</f>
        <v/>
      </c>
      <c r="CD72" s="1" t="str">
        <f>IF(複数棟入力用フォーム!BR80="","",複数棟入力用フォーム!BR80)</f>
        <v/>
      </c>
      <c r="CE72" s="1" t="str">
        <f>IF(複数棟入力用フォーム!BS80="","",複数棟入力用フォーム!BS80)</f>
        <v/>
      </c>
      <c r="CF72" s="1" t="str">
        <f>IF(複数棟入力用フォーム!BT80="実施済",1,"")</f>
        <v/>
      </c>
      <c r="CG72" s="1" t="str">
        <f>IF(複数棟入力用フォーム!BT80="未実施",1,"")</f>
        <v/>
      </c>
      <c r="CH72" s="1" t="str">
        <f>IF(複数棟入力用フォーム!BT80="不明",1,"")</f>
        <v/>
      </c>
      <c r="CI72" s="1" t="str">
        <f>IF(複数棟入力用フォーム!BU80="耐震性あり",1,"")</f>
        <v/>
      </c>
      <c r="CJ72" s="1" t="str">
        <f>IF(複数棟入力用フォーム!BU80="耐震性なし",1,"")</f>
        <v/>
      </c>
      <c r="CK72" s="1" t="str">
        <f>IF(複数棟入力用フォーム!BU80="不明",1,"")</f>
        <v/>
      </c>
      <c r="CL72" s="1" t="str">
        <f>IF(複数棟入力用フォーム!BV80="実施済",1,"")</f>
        <v/>
      </c>
      <c r="CM72" s="1" t="str">
        <f>IF(複数棟入力用フォーム!BV80="未実施",1,"")</f>
        <v/>
      </c>
      <c r="CN72" s="1" t="str">
        <f>IF(複数棟入力用フォーム!BV80="不明",1,"")</f>
        <v/>
      </c>
      <c r="CO72" s="1" t="str">
        <f>IF(複数棟入力用フォーム!BW80="","",複数棟入力用フォーム!BW80)</f>
        <v/>
      </c>
      <c r="CP72" s="1" t="str">
        <f>IF(複数棟入力用フォーム!BX80="","",複数棟入力用フォーム!BX80)</f>
        <v/>
      </c>
      <c r="CQ72" s="1" t="str">
        <f>IF(複数棟入力用フォーム!BY80="","",複数棟入力用フォーム!BY80)</f>
        <v/>
      </c>
      <c r="CR72" s="1" t="str">
        <f>IF(複数棟入力用フォーム!BZ80="","",複数棟入力用フォーム!BZ80)</f>
        <v/>
      </c>
      <c r="CS72" s="1" t="str">
        <f>IF(複数棟入力用フォーム!CA80="","",複数棟入力用フォーム!CA80)</f>
        <v/>
      </c>
      <c r="CT72" s="1" t="str">
        <f>IF(複数棟入力用フォーム!CB80="","",複数棟入力用フォーム!CB80)</f>
        <v/>
      </c>
      <c r="CU72" s="1" t="str">
        <f>IF(複数棟入力用フォーム!CC80="","",複数棟入力用フォーム!CC80)</f>
        <v/>
      </c>
      <c r="CV72" s="1" t="str">
        <f>IF(複数棟入力用フォーム!CD80="","",複数棟入力用フォーム!CD80)</f>
        <v/>
      </c>
      <c r="CW72" s="1" t="str">
        <f>IF(複数棟入力用フォーム!CE80="","",複数棟入力用フォーム!CE80)</f>
        <v/>
      </c>
      <c r="CX72" s="1" t="str">
        <f>IF(複数棟入力用フォーム!CF80="","",複数棟入力用フォーム!CF80)</f>
        <v/>
      </c>
      <c r="CY72" s="1" t="str">
        <f>IF(複数棟入力用フォーム!CG80="","",複数棟入力用フォーム!CG80)</f>
        <v/>
      </c>
      <c r="CZ72" s="1" t="str">
        <f>IF(複数棟入力用フォーム!CH80="","",複数棟入力用フォーム!CH80)</f>
        <v/>
      </c>
      <c r="DA72" s="1" t="str">
        <f>IF(複数棟入力用フォーム!CI80="","",複数棟入力用フォーム!CI80)</f>
        <v/>
      </c>
      <c r="DB72" s="1" t="str">
        <f>IF(複数棟入力用フォーム!CJ80="","",複数棟入力用フォーム!CJ80)</f>
        <v/>
      </c>
      <c r="DC72" s="1" t="str">
        <f>IF(複数棟入力用フォーム!CK80="","",複数棟入力用フォーム!CK80)</f>
        <v/>
      </c>
      <c r="DD72" s="1" t="str">
        <f>IF(複数棟入力用フォーム!CL80="","",複数棟入力用フォーム!CL80)</f>
        <v/>
      </c>
      <c r="DE72" s="1" t="str">
        <f>IF(複数棟入力用フォーム!CM80="","",複数棟入力用フォーム!CM80)</f>
        <v/>
      </c>
      <c r="DF72" s="1" t="str">
        <f>IF(複数棟入力用フォーム!CN80="","",複数棟入力用フォーム!CN80)</f>
        <v/>
      </c>
      <c r="DG72" s="1" t="str">
        <f>IF(複数棟入力用フォーム!CO80="","",複数棟入力用フォーム!CO80)</f>
        <v/>
      </c>
    </row>
    <row r="73" spans="1:111">
      <c r="A73" s="16" t="str" cm="1">
        <f t="array" ref="A73">IF(SUMPRODUCT(--(B73:DG73&lt;&gt;""))=0,"",複数棟入力用フォーム!$B$3)</f>
        <v/>
      </c>
      <c r="B73" s="7" t="str">
        <f>IF(複数棟入力用フォーム!B81="","",複数棟入力用フォーム!B81)</f>
        <v/>
      </c>
      <c r="C73" s="7" t="str">
        <f>IF(複数棟入力用フォーム!C81="","",複数棟入力用フォーム!C81)</f>
        <v/>
      </c>
      <c r="D73" s="7" t="str">
        <f>IF(複数棟入力用フォーム!D81="","",複数棟入力用フォーム!D81)</f>
        <v/>
      </c>
      <c r="E73" s="7" t="str">
        <f>IF(複数棟入力用フォーム!E81="","",複数棟入力用フォーム!E81)</f>
        <v/>
      </c>
      <c r="F73" s="7" t="str">
        <f>IF(複数棟入力用フォーム!F81="","",複数棟入力用フォーム!F81)</f>
        <v/>
      </c>
      <c r="G73" s="7" t="str">
        <f>IF(複数棟入力用フォーム!G81="","",複数棟入力用フォーム!G81)</f>
        <v/>
      </c>
      <c r="H73" s="7" t="str">
        <f>IF(複数棟入力用フォーム!H81="","",複数棟入力用フォーム!H81)</f>
        <v/>
      </c>
      <c r="I73" s="7" t="str">
        <f>IF(複数棟入力用フォーム!I81="","",複数棟入力用フォーム!I81)</f>
        <v/>
      </c>
      <c r="J73" s="7" t="str">
        <f>IF(複数棟入力用フォーム!J81="","",複数棟入力用フォーム!J81)</f>
        <v/>
      </c>
      <c r="K73" s="7" t="str">
        <f>IF(複数棟入力用フォーム!K81="","",複数棟入力用フォーム!K81)</f>
        <v/>
      </c>
      <c r="L73" s="7" t="str">
        <f>IF(複数棟入力用フォーム!L81="","",複数棟入力用フォーム!L81)</f>
        <v/>
      </c>
      <c r="M73" s="7" t="str">
        <f>IF(複数棟入力用フォーム!M81="","",複数棟入力用フォーム!M81)</f>
        <v/>
      </c>
      <c r="N73" s="7" t="str">
        <f>IF(複数棟入力用フォーム!N81="","",複数棟入力用フォーム!N81)</f>
        <v/>
      </c>
      <c r="O73" s="7" t="str">
        <f>IF(複数棟入力用フォーム!O81="","",複数棟入力用フォーム!O81)</f>
        <v/>
      </c>
      <c r="P73" s="7" t="str">
        <f>IF(複数棟入力用フォーム!P81="","",複数棟入力用フォーム!P81)</f>
        <v/>
      </c>
      <c r="Q73" s="7" t="str">
        <f>IF(複数棟入力用フォーム!Q81="","",複数棟入力用フォーム!Q81)</f>
        <v/>
      </c>
      <c r="R73" s="7" t="str">
        <f>IF(複数棟入力用フォーム!R81="","",複数棟入力用フォーム!R81)</f>
        <v/>
      </c>
      <c r="S73" s="7" t="str">
        <f>IF(複数棟入力用フォーム!S81="","",複数棟入力用フォーム!S81)</f>
        <v/>
      </c>
      <c r="T73" s="7" t="str">
        <f>IF(複数棟入力用フォーム!T81="","",複数棟入力用フォーム!T81)</f>
        <v/>
      </c>
      <c r="U73" s="7" t="str">
        <f>IF(複数棟入力用フォーム!U81="","",複数棟入力用フォーム!U81)</f>
        <v/>
      </c>
      <c r="V73" s="7" t="str">
        <f>IF(複数棟入力用フォーム!V81="","",複数棟入力用フォーム!V81)</f>
        <v/>
      </c>
      <c r="W73" s="7" t="str">
        <f>IF(複数棟入力用フォーム!W81="","",複数棟入力用フォーム!W81)</f>
        <v/>
      </c>
      <c r="X73" s="7" t="str">
        <f>IF(複数棟入力用フォーム!X81="","",複数棟入力用フォーム!X81)</f>
        <v/>
      </c>
      <c r="Y73" s="7" t="str">
        <f>IF(複数棟入力用フォーム!Y81="","",複数棟入力用フォーム!Y81)</f>
        <v/>
      </c>
      <c r="Z73" s="7" t="str">
        <f>IF(複数棟入力用フォーム!Z81="","",複数棟入力用フォーム!Z81)</f>
        <v/>
      </c>
      <c r="AA73" s="1" t="str">
        <f>IF(ISNUMBER(SEARCH("店舗",複数棟入力用フォーム!AA81)),1,"")</f>
        <v/>
      </c>
      <c r="AB73" s="1" t="str">
        <f>IF(ISNUMBER(SEARCH("事務所",複数棟入力用フォーム!AA81)),1,"")</f>
        <v/>
      </c>
      <c r="AC73" s="1" t="str">
        <f>IF(ISNUMBER(SEARCH("その他",複数棟入力用フォーム!AA81)),1,"")</f>
        <v/>
      </c>
      <c r="AD73" s="1" t="str">
        <f>IF(複数棟入力用フォーム!AB81="","",複数棟入力用フォーム!AB81)</f>
        <v/>
      </c>
      <c r="AE73" s="1" t="str">
        <f>IF(複数棟入力用フォーム!AC81="","",複数棟入力用フォーム!AC81)</f>
        <v/>
      </c>
      <c r="AF73" s="1" t="str">
        <f>IF(複数棟入力用フォーム!AD81="","",複数棟入力用フォーム!AD81)</f>
        <v/>
      </c>
      <c r="AG73" s="1" t="str">
        <f>IF(複数棟入力用フォーム!AE81="","",複数棟入力用フォーム!AE81)</f>
        <v/>
      </c>
      <c r="AH73" s="1" t="str">
        <f>IF(複数棟入力用フォーム!AF81="","",複数棟入力用フォーム!AF81)</f>
        <v/>
      </c>
      <c r="AI73" s="1" t="str">
        <f>IF(複数棟入力用フォーム!AG81="","",複数棟入力用フォーム!AG81)</f>
        <v/>
      </c>
      <c r="AJ73" s="1" t="str">
        <f>IF(複数棟入力用フォーム!AH81="","",複数棟入力用フォーム!AH81)</f>
        <v/>
      </c>
      <c r="AK73" s="1" t="str">
        <f>IF(複数棟入力用フォーム!AI81="","",複数棟入力用フォーム!AI81)</f>
        <v/>
      </c>
      <c r="AL73" s="1" t="str">
        <f>IF(複数棟入力用フォーム!AJ81="","",複数棟入力用フォーム!AJ81)</f>
        <v/>
      </c>
      <c r="AM73" s="1" t="str">
        <f>IF(複数棟入力用フォーム!AK81="","",複数棟入力用フォーム!AK81)</f>
        <v/>
      </c>
      <c r="AN73" s="1" t="str">
        <f>IF(複数棟入力用フォーム!AL81="","",複数棟入力用フォーム!AL81)</f>
        <v/>
      </c>
      <c r="AO73" s="1" t="str">
        <f>IF(複数棟入力用フォーム!AM81="","",複数棟入力用フォーム!AM81)</f>
        <v/>
      </c>
      <c r="AP73" s="1" t="str">
        <f>IF(複数棟入力用フォーム!AN81="","",複数棟入力用フォーム!AN81)</f>
        <v/>
      </c>
      <c r="AQ73" s="1" t="str">
        <f>IF(複数棟入力用フォーム!AO81="","",複数棟入力用フォーム!AO81)</f>
        <v/>
      </c>
      <c r="AR73" s="1" t="str">
        <f>IF(複数棟入力用フォーム!AP81="管理組合",1,"")</f>
        <v/>
      </c>
      <c r="AS73" s="1" t="str">
        <f>IF(複数棟入力用フォーム!AP81="管理組合法人",1,"")</f>
        <v/>
      </c>
      <c r="AT73" s="1" t="str">
        <f>IF(複数棟入力用フォーム!AQ81="","",複数棟入力用フォーム!AQ81)</f>
        <v/>
      </c>
      <c r="AU73" s="1" t="str">
        <f>IF(複数棟入力用フォーム!AR81="区分所有者",1,"")</f>
        <v/>
      </c>
      <c r="AV73" s="1" t="str">
        <f>IF(複数棟入力用フォーム!AR81="管理会社",1,"")</f>
        <v/>
      </c>
      <c r="AW73" s="1" t="str">
        <f>IF(複数棟入力用フォーム!AR81="その他の専門家",1,"")</f>
        <v/>
      </c>
      <c r="AX73" s="1" t="str">
        <f>IF(複数棟入力用フォーム!AS81="","",複数棟入力用フォーム!AS81)</f>
        <v/>
      </c>
      <c r="AY73" s="1" t="str">
        <f>IF(複数棟入力用フォーム!AT81="","",複数棟入力用フォーム!AT81)</f>
        <v/>
      </c>
      <c r="AZ73" s="1" t="str">
        <f>IF(複数棟入力用フォーム!AU81="区分所有者",1,"")</f>
        <v/>
      </c>
      <c r="BA73" s="1" t="str">
        <f>IF(複数棟入力用フォーム!AU81="外部専門家",1,"")</f>
        <v/>
      </c>
      <c r="BB73" s="1" t="str">
        <f>IF(複数棟入力用フォーム!AU81="不明",1,"")</f>
        <v/>
      </c>
      <c r="BC73" s="1" t="str">
        <f>IF(複数棟入力用フォーム!AV81="","",複数棟入力用フォーム!AV81)</f>
        <v/>
      </c>
      <c r="BD73" s="1" t="str">
        <f>IF(複数棟入力用フォーム!AW81="","",複数棟入力用フォーム!AW81)</f>
        <v/>
      </c>
      <c r="BE73" s="1" t="str">
        <f>IF(複数棟入力用フォーム!AX81="","",複数棟入力用フォーム!AX81)</f>
        <v/>
      </c>
      <c r="BF73" s="1" t="str">
        <f>IF(複数棟入力用フォーム!AY81="","",複数棟入力用フォーム!AY81)</f>
        <v/>
      </c>
      <c r="BG73" s="1" t="str">
        <f>IF(複数棟入力用フォーム!AZ81="","",複数棟入力用フォーム!AZ81)</f>
        <v/>
      </c>
      <c r="BH73" s="1" t="str">
        <f>IF(複数棟入力用フォーム!BA81="","",複数棟入力用フォーム!BA81)</f>
        <v/>
      </c>
      <c r="BI73" s="1" t="str">
        <f>IF(複数棟入力用フォーム!BB81="","",複数棟入力用フォーム!BB81)</f>
        <v/>
      </c>
      <c r="BJ73" s="1" t="str">
        <f>IF(複数棟入力用フォーム!BC81="","",複数棟入力用フォーム!BC81)</f>
        <v/>
      </c>
      <c r="BK73" s="1" t="str">
        <f>IF(複数棟入力用フォーム!BD81="","",複数棟入力用フォーム!BD81)</f>
        <v/>
      </c>
      <c r="BL73" s="1" t="str">
        <f>IF(複数棟入力用フォーム!BE81="","",複数棟入力用フォーム!BE81)</f>
        <v/>
      </c>
      <c r="BM73" s="1" t="str">
        <f>IF(複数棟入力用フォーム!BF81="","",複数棟入力用フォーム!BF81)</f>
        <v/>
      </c>
      <c r="BN73" s="1" t="str">
        <f>IF(複数棟入力用フォーム!BG81="均等積立方式",1,"")</f>
        <v/>
      </c>
      <c r="BO73" s="1" t="str">
        <f>IF(複数棟入力用フォーム!BG81="段階増額積立方式",1,"")</f>
        <v/>
      </c>
      <c r="BP73" s="1" t="str">
        <f>IF(複数棟入力用フォーム!BG81="その他",1,"")</f>
        <v/>
      </c>
      <c r="BQ73" s="1" t="str">
        <f>IF(複数棟入力用フォーム!BG81="不明",1,"")</f>
        <v/>
      </c>
      <c r="BR73" s="1" t="str">
        <f>IF(複数棟入力用フォーム!BH81="","",複数棟入力用フォーム!BH81)</f>
        <v/>
      </c>
      <c r="BS73" s="1" t="str">
        <f>IF(複数棟入力用フォーム!BI81="","",複数棟入力用フォーム!BI81)</f>
        <v/>
      </c>
      <c r="BT73" s="1" t="str">
        <f>IF(複数棟入力用フォーム!BJ81="","",複数棟入力用フォーム!BJ81)</f>
        <v/>
      </c>
      <c r="BU73" s="1" t="str">
        <f>IF(複数棟入力用フォーム!BK81="","",複数棟入力用フォーム!BK81)</f>
        <v/>
      </c>
      <c r="BV73" s="1" t="str">
        <f>IF(複数棟入力用フォーム!BL81="","",複数棟入力用フォーム!BL81)</f>
        <v/>
      </c>
      <c r="BW73" s="1" t="str">
        <f>IF(複数棟入力用フォーム!BM81="","",複数棟入力用フォーム!BM81)</f>
        <v/>
      </c>
      <c r="BX73" s="1" t="str">
        <f>IF(複数棟入力用フォーム!BN81="","",複数棟入力用フォーム!BN81)</f>
        <v/>
      </c>
      <c r="BY73" s="1" t="str">
        <f>IF(複数棟入力用フォーム!BO81="得ている",1,"")</f>
        <v/>
      </c>
      <c r="BZ73" s="1" t="str">
        <f>IF(複数棟入力用フォーム!BO81="得ていない",1,"")</f>
        <v/>
      </c>
      <c r="CA73" s="1" t="str">
        <f>IF(複数棟入力用フォーム!BO81="不明",1,"")</f>
        <v/>
      </c>
      <c r="CB73" s="1" t="str">
        <f>IF(複数棟入力用フォーム!BP81="","",複数棟入力用フォーム!BP81)</f>
        <v/>
      </c>
      <c r="CC73" s="1" t="str">
        <f>IF(複数棟入力用フォーム!BQ81="","",複数棟入力用フォーム!BQ81)</f>
        <v/>
      </c>
      <c r="CD73" s="1" t="str">
        <f>IF(複数棟入力用フォーム!BR81="","",複数棟入力用フォーム!BR81)</f>
        <v/>
      </c>
      <c r="CE73" s="1" t="str">
        <f>IF(複数棟入力用フォーム!BS81="","",複数棟入力用フォーム!BS81)</f>
        <v/>
      </c>
      <c r="CF73" s="1" t="str">
        <f>IF(複数棟入力用フォーム!BT81="実施済",1,"")</f>
        <v/>
      </c>
      <c r="CG73" s="1" t="str">
        <f>IF(複数棟入力用フォーム!BT81="未実施",1,"")</f>
        <v/>
      </c>
      <c r="CH73" s="1" t="str">
        <f>IF(複数棟入力用フォーム!BT81="不明",1,"")</f>
        <v/>
      </c>
      <c r="CI73" s="1" t="str">
        <f>IF(複数棟入力用フォーム!BU81="耐震性あり",1,"")</f>
        <v/>
      </c>
      <c r="CJ73" s="1" t="str">
        <f>IF(複数棟入力用フォーム!BU81="耐震性なし",1,"")</f>
        <v/>
      </c>
      <c r="CK73" s="1" t="str">
        <f>IF(複数棟入力用フォーム!BU81="不明",1,"")</f>
        <v/>
      </c>
      <c r="CL73" s="1" t="str">
        <f>IF(複数棟入力用フォーム!BV81="実施済",1,"")</f>
        <v/>
      </c>
      <c r="CM73" s="1" t="str">
        <f>IF(複数棟入力用フォーム!BV81="未実施",1,"")</f>
        <v/>
      </c>
      <c r="CN73" s="1" t="str">
        <f>IF(複数棟入力用フォーム!BV81="不明",1,"")</f>
        <v/>
      </c>
      <c r="CO73" s="1" t="str">
        <f>IF(複数棟入力用フォーム!BW81="","",複数棟入力用フォーム!BW81)</f>
        <v/>
      </c>
      <c r="CP73" s="1" t="str">
        <f>IF(複数棟入力用フォーム!BX81="","",複数棟入力用フォーム!BX81)</f>
        <v/>
      </c>
      <c r="CQ73" s="1" t="str">
        <f>IF(複数棟入力用フォーム!BY81="","",複数棟入力用フォーム!BY81)</f>
        <v/>
      </c>
      <c r="CR73" s="1" t="str">
        <f>IF(複数棟入力用フォーム!BZ81="","",複数棟入力用フォーム!BZ81)</f>
        <v/>
      </c>
      <c r="CS73" s="1" t="str">
        <f>IF(複数棟入力用フォーム!CA81="","",複数棟入力用フォーム!CA81)</f>
        <v/>
      </c>
      <c r="CT73" s="1" t="str">
        <f>IF(複数棟入力用フォーム!CB81="","",複数棟入力用フォーム!CB81)</f>
        <v/>
      </c>
      <c r="CU73" s="1" t="str">
        <f>IF(複数棟入力用フォーム!CC81="","",複数棟入力用フォーム!CC81)</f>
        <v/>
      </c>
      <c r="CV73" s="1" t="str">
        <f>IF(複数棟入力用フォーム!CD81="","",複数棟入力用フォーム!CD81)</f>
        <v/>
      </c>
      <c r="CW73" s="1" t="str">
        <f>IF(複数棟入力用フォーム!CE81="","",複数棟入力用フォーム!CE81)</f>
        <v/>
      </c>
      <c r="CX73" s="1" t="str">
        <f>IF(複数棟入力用フォーム!CF81="","",複数棟入力用フォーム!CF81)</f>
        <v/>
      </c>
      <c r="CY73" s="1" t="str">
        <f>IF(複数棟入力用フォーム!CG81="","",複数棟入力用フォーム!CG81)</f>
        <v/>
      </c>
      <c r="CZ73" s="1" t="str">
        <f>IF(複数棟入力用フォーム!CH81="","",複数棟入力用フォーム!CH81)</f>
        <v/>
      </c>
      <c r="DA73" s="1" t="str">
        <f>IF(複数棟入力用フォーム!CI81="","",複数棟入力用フォーム!CI81)</f>
        <v/>
      </c>
      <c r="DB73" s="1" t="str">
        <f>IF(複数棟入力用フォーム!CJ81="","",複数棟入力用フォーム!CJ81)</f>
        <v/>
      </c>
      <c r="DC73" s="1" t="str">
        <f>IF(複数棟入力用フォーム!CK81="","",複数棟入力用フォーム!CK81)</f>
        <v/>
      </c>
      <c r="DD73" s="1" t="str">
        <f>IF(複数棟入力用フォーム!CL81="","",複数棟入力用フォーム!CL81)</f>
        <v/>
      </c>
      <c r="DE73" s="1" t="str">
        <f>IF(複数棟入力用フォーム!CM81="","",複数棟入力用フォーム!CM81)</f>
        <v/>
      </c>
      <c r="DF73" s="1" t="str">
        <f>IF(複数棟入力用フォーム!CN81="","",複数棟入力用フォーム!CN81)</f>
        <v/>
      </c>
      <c r="DG73" s="1" t="str">
        <f>IF(複数棟入力用フォーム!CO81="","",複数棟入力用フォーム!CO81)</f>
        <v/>
      </c>
    </row>
    <row r="74" spans="1:111">
      <c r="A74" s="16" t="str" cm="1">
        <f t="array" ref="A74">IF(SUMPRODUCT(--(B74:DG74&lt;&gt;""))=0,"",複数棟入力用フォーム!$B$3)</f>
        <v/>
      </c>
      <c r="B74" s="7" t="str">
        <f>IF(複数棟入力用フォーム!B82="","",複数棟入力用フォーム!B82)</f>
        <v/>
      </c>
      <c r="C74" s="7" t="str">
        <f>IF(複数棟入力用フォーム!C82="","",複数棟入力用フォーム!C82)</f>
        <v/>
      </c>
      <c r="D74" s="7" t="str">
        <f>IF(複数棟入力用フォーム!D82="","",複数棟入力用フォーム!D82)</f>
        <v/>
      </c>
      <c r="E74" s="7" t="str">
        <f>IF(複数棟入力用フォーム!E82="","",複数棟入力用フォーム!E82)</f>
        <v/>
      </c>
      <c r="F74" s="7" t="str">
        <f>IF(複数棟入力用フォーム!F82="","",複数棟入力用フォーム!F82)</f>
        <v/>
      </c>
      <c r="G74" s="7" t="str">
        <f>IF(複数棟入力用フォーム!G82="","",複数棟入力用フォーム!G82)</f>
        <v/>
      </c>
      <c r="H74" s="7" t="str">
        <f>IF(複数棟入力用フォーム!H82="","",複数棟入力用フォーム!H82)</f>
        <v/>
      </c>
      <c r="I74" s="7" t="str">
        <f>IF(複数棟入力用フォーム!I82="","",複数棟入力用フォーム!I82)</f>
        <v/>
      </c>
      <c r="J74" s="7" t="str">
        <f>IF(複数棟入力用フォーム!J82="","",複数棟入力用フォーム!J82)</f>
        <v/>
      </c>
      <c r="K74" s="7" t="str">
        <f>IF(複数棟入力用フォーム!K82="","",複数棟入力用フォーム!K82)</f>
        <v/>
      </c>
      <c r="L74" s="7" t="str">
        <f>IF(複数棟入力用フォーム!L82="","",複数棟入力用フォーム!L82)</f>
        <v/>
      </c>
      <c r="M74" s="7" t="str">
        <f>IF(複数棟入力用フォーム!M82="","",複数棟入力用フォーム!M82)</f>
        <v/>
      </c>
      <c r="N74" s="7" t="str">
        <f>IF(複数棟入力用フォーム!N82="","",複数棟入力用フォーム!N82)</f>
        <v/>
      </c>
      <c r="O74" s="7" t="str">
        <f>IF(複数棟入力用フォーム!O82="","",複数棟入力用フォーム!O82)</f>
        <v/>
      </c>
      <c r="P74" s="7" t="str">
        <f>IF(複数棟入力用フォーム!P82="","",複数棟入力用フォーム!P82)</f>
        <v/>
      </c>
      <c r="Q74" s="7" t="str">
        <f>IF(複数棟入力用フォーム!Q82="","",複数棟入力用フォーム!Q82)</f>
        <v/>
      </c>
      <c r="R74" s="7" t="str">
        <f>IF(複数棟入力用フォーム!R82="","",複数棟入力用フォーム!R82)</f>
        <v/>
      </c>
      <c r="S74" s="7" t="str">
        <f>IF(複数棟入力用フォーム!S82="","",複数棟入力用フォーム!S82)</f>
        <v/>
      </c>
      <c r="T74" s="7" t="str">
        <f>IF(複数棟入力用フォーム!T82="","",複数棟入力用フォーム!T82)</f>
        <v/>
      </c>
      <c r="U74" s="7" t="str">
        <f>IF(複数棟入力用フォーム!U82="","",複数棟入力用フォーム!U82)</f>
        <v/>
      </c>
      <c r="V74" s="7" t="str">
        <f>IF(複数棟入力用フォーム!V82="","",複数棟入力用フォーム!V82)</f>
        <v/>
      </c>
      <c r="W74" s="7" t="str">
        <f>IF(複数棟入力用フォーム!W82="","",複数棟入力用フォーム!W82)</f>
        <v/>
      </c>
      <c r="X74" s="7" t="str">
        <f>IF(複数棟入力用フォーム!X82="","",複数棟入力用フォーム!X82)</f>
        <v/>
      </c>
      <c r="Y74" s="7" t="str">
        <f>IF(複数棟入力用フォーム!Y82="","",複数棟入力用フォーム!Y82)</f>
        <v/>
      </c>
      <c r="Z74" s="7" t="str">
        <f>IF(複数棟入力用フォーム!Z82="","",複数棟入力用フォーム!Z82)</f>
        <v/>
      </c>
      <c r="AA74" s="1" t="str">
        <f>IF(ISNUMBER(SEARCH("店舗",複数棟入力用フォーム!AA82)),1,"")</f>
        <v/>
      </c>
      <c r="AB74" s="1" t="str">
        <f>IF(ISNUMBER(SEARCH("事務所",複数棟入力用フォーム!AA82)),1,"")</f>
        <v/>
      </c>
      <c r="AC74" s="1" t="str">
        <f>IF(ISNUMBER(SEARCH("その他",複数棟入力用フォーム!AA82)),1,"")</f>
        <v/>
      </c>
      <c r="AD74" s="1" t="str">
        <f>IF(複数棟入力用フォーム!AB82="","",複数棟入力用フォーム!AB82)</f>
        <v/>
      </c>
      <c r="AE74" s="1" t="str">
        <f>IF(複数棟入力用フォーム!AC82="","",複数棟入力用フォーム!AC82)</f>
        <v/>
      </c>
      <c r="AF74" s="1" t="str">
        <f>IF(複数棟入力用フォーム!AD82="","",複数棟入力用フォーム!AD82)</f>
        <v/>
      </c>
      <c r="AG74" s="1" t="str">
        <f>IF(複数棟入力用フォーム!AE82="","",複数棟入力用フォーム!AE82)</f>
        <v/>
      </c>
      <c r="AH74" s="1" t="str">
        <f>IF(複数棟入力用フォーム!AF82="","",複数棟入力用フォーム!AF82)</f>
        <v/>
      </c>
      <c r="AI74" s="1" t="str">
        <f>IF(複数棟入力用フォーム!AG82="","",複数棟入力用フォーム!AG82)</f>
        <v/>
      </c>
      <c r="AJ74" s="1" t="str">
        <f>IF(複数棟入力用フォーム!AH82="","",複数棟入力用フォーム!AH82)</f>
        <v/>
      </c>
      <c r="AK74" s="1" t="str">
        <f>IF(複数棟入力用フォーム!AI82="","",複数棟入力用フォーム!AI82)</f>
        <v/>
      </c>
      <c r="AL74" s="1" t="str">
        <f>IF(複数棟入力用フォーム!AJ82="","",複数棟入力用フォーム!AJ82)</f>
        <v/>
      </c>
      <c r="AM74" s="1" t="str">
        <f>IF(複数棟入力用フォーム!AK82="","",複数棟入力用フォーム!AK82)</f>
        <v/>
      </c>
      <c r="AN74" s="1" t="str">
        <f>IF(複数棟入力用フォーム!AL82="","",複数棟入力用フォーム!AL82)</f>
        <v/>
      </c>
      <c r="AO74" s="1" t="str">
        <f>IF(複数棟入力用フォーム!AM82="","",複数棟入力用フォーム!AM82)</f>
        <v/>
      </c>
      <c r="AP74" s="1" t="str">
        <f>IF(複数棟入力用フォーム!AN82="","",複数棟入力用フォーム!AN82)</f>
        <v/>
      </c>
      <c r="AQ74" s="1" t="str">
        <f>IF(複数棟入力用フォーム!AO82="","",複数棟入力用フォーム!AO82)</f>
        <v/>
      </c>
      <c r="AR74" s="1" t="str">
        <f>IF(複数棟入力用フォーム!AP82="管理組合",1,"")</f>
        <v/>
      </c>
      <c r="AS74" s="1" t="str">
        <f>IF(複数棟入力用フォーム!AP82="管理組合法人",1,"")</f>
        <v/>
      </c>
      <c r="AT74" s="1" t="str">
        <f>IF(複数棟入力用フォーム!AQ82="","",複数棟入力用フォーム!AQ82)</f>
        <v/>
      </c>
      <c r="AU74" s="1" t="str">
        <f>IF(複数棟入力用フォーム!AR82="区分所有者",1,"")</f>
        <v/>
      </c>
      <c r="AV74" s="1" t="str">
        <f>IF(複数棟入力用フォーム!AR82="管理会社",1,"")</f>
        <v/>
      </c>
      <c r="AW74" s="1" t="str">
        <f>IF(複数棟入力用フォーム!AR82="その他の専門家",1,"")</f>
        <v/>
      </c>
      <c r="AX74" s="1" t="str">
        <f>IF(複数棟入力用フォーム!AS82="","",複数棟入力用フォーム!AS82)</f>
        <v/>
      </c>
      <c r="AY74" s="1" t="str">
        <f>IF(複数棟入力用フォーム!AT82="","",複数棟入力用フォーム!AT82)</f>
        <v/>
      </c>
      <c r="AZ74" s="1" t="str">
        <f>IF(複数棟入力用フォーム!AU82="区分所有者",1,"")</f>
        <v/>
      </c>
      <c r="BA74" s="1" t="str">
        <f>IF(複数棟入力用フォーム!AU82="外部専門家",1,"")</f>
        <v/>
      </c>
      <c r="BB74" s="1" t="str">
        <f>IF(複数棟入力用フォーム!AU82="不明",1,"")</f>
        <v/>
      </c>
      <c r="BC74" s="1" t="str">
        <f>IF(複数棟入力用フォーム!AV82="","",複数棟入力用フォーム!AV82)</f>
        <v/>
      </c>
      <c r="BD74" s="1" t="str">
        <f>IF(複数棟入力用フォーム!AW82="","",複数棟入力用フォーム!AW82)</f>
        <v/>
      </c>
      <c r="BE74" s="1" t="str">
        <f>IF(複数棟入力用フォーム!AX82="","",複数棟入力用フォーム!AX82)</f>
        <v/>
      </c>
      <c r="BF74" s="1" t="str">
        <f>IF(複数棟入力用フォーム!AY82="","",複数棟入力用フォーム!AY82)</f>
        <v/>
      </c>
      <c r="BG74" s="1" t="str">
        <f>IF(複数棟入力用フォーム!AZ82="","",複数棟入力用フォーム!AZ82)</f>
        <v/>
      </c>
      <c r="BH74" s="1" t="str">
        <f>IF(複数棟入力用フォーム!BA82="","",複数棟入力用フォーム!BA82)</f>
        <v/>
      </c>
      <c r="BI74" s="1" t="str">
        <f>IF(複数棟入力用フォーム!BB82="","",複数棟入力用フォーム!BB82)</f>
        <v/>
      </c>
      <c r="BJ74" s="1" t="str">
        <f>IF(複数棟入力用フォーム!BC82="","",複数棟入力用フォーム!BC82)</f>
        <v/>
      </c>
      <c r="BK74" s="1" t="str">
        <f>IF(複数棟入力用フォーム!BD82="","",複数棟入力用フォーム!BD82)</f>
        <v/>
      </c>
      <c r="BL74" s="1" t="str">
        <f>IF(複数棟入力用フォーム!BE82="","",複数棟入力用フォーム!BE82)</f>
        <v/>
      </c>
      <c r="BM74" s="1" t="str">
        <f>IF(複数棟入力用フォーム!BF82="","",複数棟入力用フォーム!BF82)</f>
        <v/>
      </c>
      <c r="BN74" s="1" t="str">
        <f>IF(複数棟入力用フォーム!BG82="均等積立方式",1,"")</f>
        <v/>
      </c>
      <c r="BO74" s="1" t="str">
        <f>IF(複数棟入力用フォーム!BG82="段階増額積立方式",1,"")</f>
        <v/>
      </c>
      <c r="BP74" s="1" t="str">
        <f>IF(複数棟入力用フォーム!BG82="その他",1,"")</f>
        <v/>
      </c>
      <c r="BQ74" s="1" t="str">
        <f>IF(複数棟入力用フォーム!BG82="不明",1,"")</f>
        <v/>
      </c>
      <c r="BR74" s="1" t="str">
        <f>IF(複数棟入力用フォーム!BH82="","",複数棟入力用フォーム!BH82)</f>
        <v/>
      </c>
      <c r="BS74" s="1" t="str">
        <f>IF(複数棟入力用フォーム!BI82="","",複数棟入力用フォーム!BI82)</f>
        <v/>
      </c>
      <c r="BT74" s="1" t="str">
        <f>IF(複数棟入力用フォーム!BJ82="","",複数棟入力用フォーム!BJ82)</f>
        <v/>
      </c>
      <c r="BU74" s="1" t="str">
        <f>IF(複数棟入力用フォーム!BK82="","",複数棟入力用フォーム!BK82)</f>
        <v/>
      </c>
      <c r="BV74" s="1" t="str">
        <f>IF(複数棟入力用フォーム!BL82="","",複数棟入力用フォーム!BL82)</f>
        <v/>
      </c>
      <c r="BW74" s="1" t="str">
        <f>IF(複数棟入力用フォーム!BM82="","",複数棟入力用フォーム!BM82)</f>
        <v/>
      </c>
      <c r="BX74" s="1" t="str">
        <f>IF(複数棟入力用フォーム!BN82="","",複数棟入力用フォーム!BN82)</f>
        <v/>
      </c>
      <c r="BY74" s="1" t="str">
        <f>IF(複数棟入力用フォーム!BO82="得ている",1,"")</f>
        <v/>
      </c>
      <c r="BZ74" s="1" t="str">
        <f>IF(複数棟入力用フォーム!BO82="得ていない",1,"")</f>
        <v/>
      </c>
      <c r="CA74" s="1" t="str">
        <f>IF(複数棟入力用フォーム!BO82="不明",1,"")</f>
        <v/>
      </c>
      <c r="CB74" s="1" t="str">
        <f>IF(複数棟入力用フォーム!BP82="","",複数棟入力用フォーム!BP82)</f>
        <v/>
      </c>
      <c r="CC74" s="1" t="str">
        <f>IF(複数棟入力用フォーム!BQ82="","",複数棟入力用フォーム!BQ82)</f>
        <v/>
      </c>
      <c r="CD74" s="1" t="str">
        <f>IF(複数棟入力用フォーム!BR82="","",複数棟入力用フォーム!BR82)</f>
        <v/>
      </c>
      <c r="CE74" s="1" t="str">
        <f>IF(複数棟入力用フォーム!BS82="","",複数棟入力用フォーム!BS82)</f>
        <v/>
      </c>
      <c r="CF74" s="1" t="str">
        <f>IF(複数棟入力用フォーム!BT82="実施済",1,"")</f>
        <v/>
      </c>
      <c r="CG74" s="1" t="str">
        <f>IF(複数棟入力用フォーム!BT82="未実施",1,"")</f>
        <v/>
      </c>
      <c r="CH74" s="1" t="str">
        <f>IF(複数棟入力用フォーム!BT82="不明",1,"")</f>
        <v/>
      </c>
      <c r="CI74" s="1" t="str">
        <f>IF(複数棟入力用フォーム!BU82="耐震性あり",1,"")</f>
        <v/>
      </c>
      <c r="CJ74" s="1" t="str">
        <f>IF(複数棟入力用フォーム!BU82="耐震性なし",1,"")</f>
        <v/>
      </c>
      <c r="CK74" s="1" t="str">
        <f>IF(複数棟入力用フォーム!BU82="不明",1,"")</f>
        <v/>
      </c>
      <c r="CL74" s="1" t="str">
        <f>IF(複数棟入力用フォーム!BV82="実施済",1,"")</f>
        <v/>
      </c>
      <c r="CM74" s="1" t="str">
        <f>IF(複数棟入力用フォーム!BV82="未実施",1,"")</f>
        <v/>
      </c>
      <c r="CN74" s="1" t="str">
        <f>IF(複数棟入力用フォーム!BV82="不明",1,"")</f>
        <v/>
      </c>
      <c r="CO74" s="1" t="str">
        <f>IF(複数棟入力用フォーム!BW82="","",複数棟入力用フォーム!BW82)</f>
        <v/>
      </c>
      <c r="CP74" s="1" t="str">
        <f>IF(複数棟入力用フォーム!BX82="","",複数棟入力用フォーム!BX82)</f>
        <v/>
      </c>
      <c r="CQ74" s="1" t="str">
        <f>IF(複数棟入力用フォーム!BY82="","",複数棟入力用フォーム!BY82)</f>
        <v/>
      </c>
      <c r="CR74" s="1" t="str">
        <f>IF(複数棟入力用フォーム!BZ82="","",複数棟入力用フォーム!BZ82)</f>
        <v/>
      </c>
      <c r="CS74" s="1" t="str">
        <f>IF(複数棟入力用フォーム!CA82="","",複数棟入力用フォーム!CA82)</f>
        <v/>
      </c>
      <c r="CT74" s="1" t="str">
        <f>IF(複数棟入力用フォーム!CB82="","",複数棟入力用フォーム!CB82)</f>
        <v/>
      </c>
      <c r="CU74" s="1" t="str">
        <f>IF(複数棟入力用フォーム!CC82="","",複数棟入力用フォーム!CC82)</f>
        <v/>
      </c>
      <c r="CV74" s="1" t="str">
        <f>IF(複数棟入力用フォーム!CD82="","",複数棟入力用フォーム!CD82)</f>
        <v/>
      </c>
      <c r="CW74" s="1" t="str">
        <f>IF(複数棟入力用フォーム!CE82="","",複数棟入力用フォーム!CE82)</f>
        <v/>
      </c>
      <c r="CX74" s="1" t="str">
        <f>IF(複数棟入力用フォーム!CF82="","",複数棟入力用フォーム!CF82)</f>
        <v/>
      </c>
      <c r="CY74" s="1" t="str">
        <f>IF(複数棟入力用フォーム!CG82="","",複数棟入力用フォーム!CG82)</f>
        <v/>
      </c>
      <c r="CZ74" s="1" t="str">
        <f>IF(複数棟入力用フォーム!CH82="","",複数棟入力用フォーム!CH82)</f>
        <v/>
      </c>
      <c r="DA74" s="1" t="str">
        <f>IF(複数棟入力用フォーム!CI82="","",複数棟入力用フォーム!CI82)</f>
        <v/>
      </c>
      <c r="DB74" s="1" t="str">
        <f>IF(複数棟入力用フォーム!CJ82="","",複数棟入力用フォーム!CJ82)</f>
        <v/>
      </c>
      <c r="DC74" s="1" t="str">
        <f>IF(複数棟入力用フォーム!CK82="","",複数棟入力用フォーム!CK82)</f>
        <v/>
      </c>
      <c r="DD74" s="1" t="str">
        <f>IF(複数棟入力用フォーム!CL82="","",複数棟入力用フォーム!CL82)</f>
        <v/>
      </c>
      <c r="DE74" s="1" t="str">
        <f>IF(複数棟入力用フォーム!CM82="","",複数棟入力用フォーム!CM82)</f>
        <v/>
      </c>
      <c r="DF74" s="1" t="str">
        <f>IF(複数棟入力用フォーム!CN82="","",複数棟入力用フォーム!CN82)</f>
        <v/>
      </c>
      <c r="DG74" s="1" t="str">
        <f>IF(複数棟入力用フォーム!CO82="","",複数棟入力用フォーム!CO82)</f>
        <v/>
      </c>
    </row>
    <row r="75" spans="1:111">
      <c r="A75" s="16" t="str" cm="1">
        <f t="array" ref="A75">IF(SUMPRODUCT(--(B75:DG75&lt;&gt;""))=0,"",複数棟入力用フォーム!$B$3)</f>
        <v/>
      </c>
      <c r="B75" s="7" t="str">
        <f>IF(複数棟入力用フォーム!B83="","",複数棟入力用フォーム!B83)</f>
        <v/>
      </c>
      <c r="C75" s="7" t="str">
        <f>IF(複数棟入力用フォーム!C83="","",複数棟入力用フォーム!C83)</f>
        <v/>
      </c>
      <c r="D75" s="7" t="str">
        <f>IF(複数棟入力用フォーム!D83="","",複数棟入力用フォーム!D83)</f>
        <v/>
      </c>
      <c r="E75" s="7" t="str">
        <f>IF(複数棟入力用フォーム!E83="","",複数棟入力用フォーム!E83)</f>
        <v/>
      </c>
      <c r="F75" s="7" t="str">
        <f>IF(複数棟入力用フォーム!F83="","",複数棟入力用フォーム!F83)</f>
        <v/>
      </c>
      <c r="G75" s="7" t="str">
        <f>IF(複数棟入力用フォーム!G83="","",複数棟入力用フォーム!G83)</f>
        <v/>
      </c>
      <c r="H75" s="7" t="str">
        <f>IF(複数棟入力用フォーム!H83="","",複数棟入力用フォーム!H83)</f>
        <v/>
      </c>
      <c r="I75" s="7" t="str">
        <f>IF(複数棟入力用フォーム!I83="","",複数棟入力用フォーム!I83)</f>
        <v/>
      </c>
      <c r="J75" s="7" t="str">
        <f>IF(複数棟入力用フォーム!J83="","",複数棟入力用フォーム!J83)</f>
        <v/>
      </c>
      <c r="K75" s="7" t="str">
        <f>IF(複数棟入力用フォーム!K83="","",複数棟入力用フォーム!K83)</f>
        <v/>
      </c>
      <c r="L75" s="7" t="str">
        <f>IF(複数棟入力用フォーム!L83="","",複数棟入力用フォーム!L83)</f>
        <v/>
      </c>
      <c r="M75" s="7" t="str">
        <f>IF(複数棟入力用フォーム!M83="","",複数棟入力用フォーム!M83)</f>
        <v/>
      </c>
      <c r="N75" s="7" t="str">
        <f>IF(複数棟入力用フォーム!N83="","",複数棟入力用フォーム!N83)</f>
        <v/>
      </c>
      <c r="O75" s="7" t="str">
        <f>IF(複数棟入力用フォーム!O83="","",複数棟入力用フォーム!O83)</f>
        <v/>
      </c>
      <c r="P75" s="7" t="str">
        <f>IF(複数棟入力用フォーム!P83="","",複数棟入力用フォーム!P83)</f>
        <v/>
      </c>
      <c r="Q75" s="7" t="str">
        <f>IF(複数棟入力用フォーム!Q83="","",複数棟入力用フォーム!Q83)</f>
        <v/>
      </c>
      <c r="R75" s="7" t="str">
        <f>IF(複数棟入力用フォーム!R83="","",複数棟入力用フォーム!R83)</f>
        <v/>
      </c>
      <c r="S75" s="7" t="str">
        <f>IF(複数棟入力用フォーム!S83="","",複数棟入力用フォーム!S83)</f>
        <v/>
      </c>
      <c r="T75" s="7" t="str">
        <f>IF(複数棟入力用フォーム!T83="","",複数棟入力用フォーム!T83)</f>
        <v/>
      </c>
      <c r="U75" s="7" t="str">
        <f>IF(複数棟入力用フォーム!U83="","",複数棟入力用フォーム!U83)</f>
        <v/>
      </c>
      <c r="V75" s="7" t="str">
        <f>IF(複数棟入力用フォーム!V83="","",複数棟入力用フォーム!V83)</f>
        <v/>
      </c>
      <c r="W75" s="7" t="str">
        <f>IF(複数棟入力用フォーム!W83="","",複数棟入力用フォーム!W83)</f>
        <v/>
      </c>
      <c r="X75" s="7" t="str">
        <f>IF(複数棟入力用フォーム!X83="","",複数棟入力用フォーム!X83)</f>
        <v/>
      </c>
      <c r="Y75" s="7" t="str">
        <f>IF(複数棟入力用フォーム!Y83="","",複数棟入力用フォーム!Y83)</f>
        <v/>
      </c>
      <c r="Z75" s="7" t="str">
        <f>IF(複数棟入力用フォーム!Z83="","",複数棟入力用フォーム!Z83)</f>
        <v/>
      </c>
      <c r="AA75" s="1" t="str">
        <f>IF(ISNUMBER(SEARCH("店舗",複数棟入力用フォーム!AA83)),1,"")</f>
        <v/>
      </c>
      <c r="AB75" s="1" t="str">
        <f>IF(ISNUMBER(SEARCH("事務所",複数棟入力用フォーム!AA83)),1,"")</f>
        <v/>
      </c>
      <c r="AC75" s="1" t="str">
        <f>IF(ISNUMBER(SEARCH("その他",複数棟入力用フォーム!AA83)),1,"")</f>
        <v/>
      </c>
      <c r="AD75" s="1" t="str">
        <f>IF(複数棟入力用フォーム!AB83="","",複数棟入力用フォーム!AB83)</f>
        <v/>
      </c>
      <c r="AE75" s="1" t="str">
        <f>IF(複数棟入力用フォーム!AC83="","",複数棟入力用フォーム!AC83)</f>
        <v/>
      </c>
      <c r="AF75" s="1" t="str">
        <f>IF(複数棟入力用フォーム!AD83="","",複数棟入力用フォーム!AD83)</f>
        <v/>
      </c>
      <c r="AG75" s="1" t="str">
        <f>IF(複数棟入力用フォーム!AE83="","",複数棟入力用フォーム!AE83)</f>
        <v/>
      </c>
      <c r="AH75" s="1" t="str">
        <f>IF(複数棟入力用フォーム!AF83="","",複数棟入力用フォーム!AF83)</f>
        <v/>
      </c>
      <c r="AI75" s="1" t="str">
        <f>IF(複数棟入力用フォーム!AG83="","",複数棟入力用フォーム!AG83)</f>
        <v/>
      </c>
      <c r="AJ75" s="1" t="str">
        <f>IF(複数棟入力用フォーム!AH83="","",複数棟入力用フォーム!AH83)</f>
        <v/>
      </c>
      <c r="AK75" s="1" t="str">
        <f>IF(複数棟入力用フォーム!AI83="","",複数棟入力用フォーム!AI83)</f>
        <v/>
      </c>
      <c r="AL75" s="1" t="str">
        <f>IF(複数棟入力用フォーム!AJ83="","",複数棟入力用フォーム!AJ83)</f>
        <v/>
      </c>
      <c r="AM75" s="1" t="str">
        <f>IF(複数棟入力用フォーム!AK83="","",複数棟入力用フォーム!AK83)</f>
        <v/>
      </c>
      <c r="AN75" s="1" t="str">
        <f>IF(複数棟入力用フォーム!AL83="","",複数棟入力用フォーム!AL83)</f>
        <v/>
      </c>
      <c r="AO75" s="1" t="str">
        <f>IF(複数棟入力用フォーム!AM83="","",複数棟入力用フォーム!AM83)</f>
        <v/>
      </c>
      <c r="AP75" s="1" t="str">
        <f>IF(複数棟入力用フォーム!AN83="","",複数棟入力用フォーム!AN83)</f>
        <v/>
      </c>
      <c r="AQ75" s="1" t="str">
        <f>IF(複数棟入力用フォーム!AO83="","",複数棟入力用フォーム!AO83)</f>
        <v/>
      </c>
      <c r="AR75" s="1" t="str">
        <f>IF(複数棟入力用フォーム!AP83="管理組合",1,"")</f>
        <v/>
      </c>
      <c r="AS75" s="1" t="str">
        <f>IF(複数棟入力用フォーム!AP83="管理組合法人",1,"")</f>
        <v/>
      </c>
      <c r="AT75" s="1" t="str">
        <f>IF(複数棟入力用フォーム!AQ83="","",複数棟入力用フォーム!AQ83)</f>
        <v/>
      </c>
      <c r="AU75" s="1" t="str">
        <f>IF(複数棟入力用フォーム!AR83="区分所有者",1,"")</f>
        <v/>
      </c>
      <c r="AV75" s="1" t="str">
        <f>IF(複数棟入力用フォーム!AR83="管理会社",1,"")</f>
        <v/>
      </c>
      <c r="AW75" s="1" t="str">
        <f>IF(複数棟入力用フォーム!AR83="その他の専門家",1,"")</f>
        <v/>
      </c>
      <c r="AX75" s="1" t="str">
        <f>IF(複数棟入力用フォーム!AS83="","",複数棟入力用フォーム!AS83)</f>
        <v/>
      </c>
      <c r="AY75" s="1" t="str">
        <f>IF(複数棟入力用フォーム!AT83="","",複数棟入力用フォーム!AT83)</f>
        <v/>
      </c>
      <c r="AZ75" s="1" t="str">
        <f>IF(複数棟入力用フォーム!AU83="区分所有者",1,"")</f>
        <v/>
      </c>
      <c r="BA75" s="1" t="str">
        <f>IF(複数棟入力用フォーム!AU83="外部専門家",1,"")</f>
        <v/>
      </c>
      <c r="BB75" s="1" t="str">
        <f>IF(複数棟入力用フォーム!AU83="不明",1,"")</f>
        <v/>
      </c>
      <c r="BC75" s="1" t="str">
        <f>IF(複数棟入力用フォーム!AV83="","",複数棟入力用フォーム!AV83)</f>
        <v/>
      </c>
      <c r="BD75" s="1" t="str">
        <f>IF(複数棟入力用フォーム!AW83="","",複数棟入力用フォーム!AW83)</f>
        <v/>
      </c>
      <c r="BE75" s="1" t="str">
        <f>IF(複数棟入力用フォーム!AX83="","",複数棟入力用フォーム!AX83)</f>
        <v/>
      </c>
      <c r="BF75" s="1" t="str">
        <f>IF(複数棟入力用フォーム!AY83="","",複数棟入力用フォーム!AY83)</f>
        <v/>
      </c>
      <c r="BG75" s="1" t="str">
        <f>IF(複数棟入力用フォーム!AZ83="","",複数棟入力用フォーム!AZ83)</f>
        <v/>
      </c>
      <c r="BH75" s="1" t="str">
        <f>IF(複数棟入力用フォーム!BA83="","",複数棟入力用フォーム!BA83)</f>
        <v/>
      </c>
      <c r="BI75" s="1" t="str">
        <f>IF(複数棟入力用フォーム!BB83="","",複数棟入力用フォーム!BB83)</f>
        <v/>
      </c>
      <c r="BJ75" s="1" t="str">
        <f>IF(複数棟入力用フォーム!BC83="","",複数棟入力用フォーム!BC83)</f>
        <v/>
      </c>
      <c r="BK75" s="1" t="str">
        <f>IF(複数棟入力用フォーム!BD83="","",複数棟入力用フォーム!BD83)</f>
        <v/>
      </c>
      <c r="BL75" s="1" t="str">
        <f>IF(複数棟入力用フォーム!BE83="","",複数棟入力用フォーム!BE83)</f>
        <v/>
      </c>
      <c r="BM75" s="1" t="str">
        <f>IF(複数棟入力用フォーム!BF83="","",複数棟入力用フォーム!BF83)</f>
        <v/>
      </c>
      <c r="BN75" s="1" t="str">
        <f>IF(複数棟入力用フォーム!BG83="均等積立方式",1,"")</f>
        <v/>
      </c>
      <c r="BO75" s="1" t="str">
        <f>IF(複数棟入力用フォーム!BG83="段階増額積立方式",1,"")</f>
        <v/>
      </c>
      <c r="BP75" s="1" t="str">
        <f>IF(複数棟入力用フォーム!BG83="その他",1,"")</f>
        <v/>
      </c>
      <c r="BQ75" s="1" t="str">
        <f>IF(複数棟入力用フォーム!BG83="不明",1,"")</f>
        <v/>
      </c>
      <c r="BR75" s="1" t="str">
        <f>IF(複数棟入力用フォーム!BH83="","",複数棟入力用フォーム!BH83)</f>
        <v/>
      </c>
      <c r="BS75" s="1" t="str">
        <f>IF(複数棟入力用フォーム!BI83="","",複数棟入力用フォーム!BI83)</f>
        <v/>
      </c>
      <c r="BT75" s="1" t="str">
        <f>IF(複数棟入力用フォーム!BJ83="","",複数棟入力用フォーム!BJ83)</f>
        <v/>
      </c>
      <c r="BU75" s="1" t="str">
        <f>IF(複数棟入力用フォーム!BK83="","",複数棟入力用フォーム!BK83)</f>
        <v/>
      </c>
      <c r="BV75" s="1" t="str">
        <f>IF(複数棟入力用フォーム!BL83="","",複数棟入力用フォーム!BL83)</f>
        <v/>
      </c>
      <c r="BW75" s="1" t="str">
        <f>IF(複数棟入力用フォーム!BM83="","",複数棟入力用フォーム!BM83)</f>
        <v/>
      </c>
      <c r="BX75" s="1" t="str">
        <f>IF(複数棟入力用フォーム!BN83="","",複数棟入力用フォーム!BN83)</f>
        <v/>
      </c>
      <c r="BY75" s="1" t="str">
        <f>IF(複数棟入力用フォーム!BO83="得ている",1,"")</f>
        <v/>
      </c>
      <c r="BZ75" s="1" t="str">
        <f>IF(複数棟入力用フォーム!BO83="得ていない",1,"")</f>
        <v/>
      </c>
      <c r="CA75" s="1" t="str">
        <f>IF(複数棟入力用フォーム!BO83="不明",1,"")</f>
        <v/>
      </c>
      <c r="CB75" s="1" t="str">
        <f>IF(複数棟入力用フォーム!BP83="","",複数棟入力用フォーム!BP83)</f>
        <v/>
      </c>
      <c r="CC75" s="1" t="str">
        <f>IF(複数棟入力用フォーム!BQ83="","",複数棟入力用フォーム!BQ83)</f>
        <v/>
      </c>
      <c r="CD75" s="1" t="str">
        <f>IF(複数棟入力用フォーム!BR83="","",複数棟入力用フォーム!BR83)</f>
        <v/>
      </c>
      <c r="CE75" s="1" t="str">
        <f>IF(複数棟入力用フォーム!BS83="","",複数棟入力用フォーム!BS83)</f>
        <v/>
      </c>
      <c r="CF75" s="1" t="str">
        <f>IF(複数棟入力用フォーム!BT83="実施済",1,"")</f>
        <v/>
      </c>
      <c r="CG75" s="1" t="str">
        <f>IF(複数棟入力用フォーム!BT83="未実施",1,"")</f>
        <v/>
      </c>
      <c r="CH75" s="1" t="str">
        <f>IF(複数棟入力用フォーム!BT83="不明",1,"")</f>
        <v/>
      </c>
      <c r="CI75" s="1" t="str">
        <f>IF(複数棟入力用フォーム!BU83="耐震性あり",1,"")</f>
        <v/>
      </c>
      <c r="CJ75" s="1" t="str">
        <f>IF(複数棟入力用フォーム!BU83="耐震性なし",1,"")</f>
        <v/>
      </c>
      <c r="CK75" s="1" t="str">
        <f>IF(複数棟入力用フォーム!BU83="不明",1,"")</f>
        <v/>
      </c>
      <c r="CL75" s="1" t="str">
        <f>IF(複数棟入力用フォーム!BV83="実施済",1,"")</f>
        <v/>
      </c>
      <c r="CM75" s="1" t="str">
        <f>IF(複数棟入力用フォーム!BV83="未実施",1,"")</f>
        <v/>
      </c>
      <c r="CN75" s="1" t="str">
        <f>IF(複数棟入力用フォーム!BV83="不明",1,"")</f>
        <v/>
      </c>
      <c r="CO75" s="1" t="str">
        <f>IF(複数棟入力用フォーム!BW83="","",複数棟入力用フォーム!BW83)</f>
        <v/>
      </c>
      <c r="CP75" s="1" t="str">
        <f>IF(複数棟入力用フォーム!BX83="","",複数棟入力用フォーム!BX83)</f>
        <v/>
      </c>
      <c r="CQ75" s="1" t="str">
        <f>IF(複数棟入力用フォーム!BY83="","",複数棟入力用フォーム!BY83)</f>
        <v/>
      </c>
      <c r="CR75" s="1" t="str">
        <f>IF(複数棟入力用フォーム!BZ83="","",複数棟入力用フォーム!BZ83)</f>
        <v/>
      </c>
      <c r="CS75" s="1" t="str">
        <f>IF(複数棟入力用フォーム!CA83="","",複数棟入力用フォーム!CA83)</f>
        <v/>
      </c>
      <c r="CT75" s="1" t="str">
        <f>IF(複数棟入力用フォーム!CB83="","",複数棟入力用フォーム!CB83)</f>
        <v/>
      </c>
      <c r="CU75" s="1" t="str">
        <f>IF(複数棟入力用フォーム!CC83="","",複数棟入力用フォーム!CC83)</f>
        <v/>
      </c>
      <c r="CV75" s="1" t="str">
        <f>IF(複数棟入力用フォーム!CD83="","",複数棟入力用フォーム!CD83)</f>
        <v/>
      </c>
      <c r="CW75" s="1" t="str">
        <f>IF(複数棟入力用フォーム!CE83="","",複数棟入力用フォーム!CE83)</f>
        <v/>
      </c>
      <c r="CX75" s="1" t="str">
        <f>IF(複数棟入力用フォーム!CF83="","",複数棟入力用フォーム!CF83)</f>
        <v/>
      </c>
      <c r="CY75" s="1" t="str">
        <f>IF(複数棟入力用フォーム!CG83="","",複数棟入力用フォーム!CG83)</f>
        <v/>
      </c>
      <c r="CZ75" s="1" t="str">
        <f>IF(複数棟入力用フォーム!CH83="","",複数棟入力用フォーム!CH83)</f>
        <v/>
      </c>
      <c r="DA75" s="1" t="str">
        <f>IF(複数棟入力用フォーム!CI83="","",複数棟入力用フォーム!CI83)</f>
        <v/>
      </c>
      <c r="DB75" s="1" t="str">
        <f>IF(複数棟入力用フォーム!CJ83="","",複数棟入力用フォーム!CJ83)</f>
        <v/>
      </c>
      <c r="DC75" s="1" t="str">
        <f>IF(複数棟入力用フォーム!CK83="","",複数棟入力用フォーム!CK83)</f>
        <v/>
      </c>
      <c r="DD75" s="1" t="str">
        <f>IF(複数棟入力用フォーム!CL83="","",複数棟入力用フォーム!CL83)</f>
        <v/>
      </c>
      <c r="DE75" s="1" t="str">
        <f>IF(複数棟入力用フォーム!CM83="","",複数棟入力用フォーム!CM83)</f>
        <v/>
      </c>
      <c r="DF75" s="1" t="str">
        <f>IF(複数棟入力用フォーム!CN83="","",複数棟入力用フォーム!CN83)</f>
        <v/>
      </c>
      <c r="DG75" s="1" t="str">
        <f>IF(複数棟入力用フォーム!CO83="","",複数棟入力用フォーム!CO83)</f>
        <v/>
      </c>
    </row>
    <row r="76" spans="1:111">
      <c r="A76" s="16" t="str" cm="1">
        <f t="array" ref="A76">IF(SUMPRODUCT(--(B76:DG76&lt;&gt;""))=0,"",複数棟入力用フォーム!$B$3)</f>
        <v/>
      </c>
      <c r="B76" s="7" t="str">
        <f>IF(複数棟入力用フォーム!B84="","",複数棟入力用フォーム!B84)</f>
        <v/>
      </c>
      <c r="C76" s="7" t="str">
        <f>IF(複数棟入力用フォーム!C84="","",複数棟入力用フォーム!C84)</f>
        <v/>
      </c>
      <c r="D76" s="7" t="str">
        <f>IF(複数棟入力用フォーム!D84="","",複数棟入力用フォーム!D84)</f>
        <v/>
      </c>
      <c r="E76" s="7" t="str">
        <f>IF(複数棟入力用フォーム!E84="","",複数棟入力用フォーム!E84)</f>
        <v/>
      </c>
      <c r="F76" s="7" t="str">
        <f>IF(複数棟入力用フォーム!F84="","",複数棟入力用フォーム!F84)</f>
        <v/>
      </c>
      <c r="G76" s="7" t="str">
        <f>IF(複数棟入力用フォーム!G84="","",複数棟入力用フォーム!G84)</f>
        <v/>
      </c>
      <c r="H76" s="7" t="str">
        <f>IF(複数棟入力用フォーム!H84="","",複数棟入力用フォーム!H84)</f>
        <v/>
      </c>
      <c r="I76" s="7" t="str">
        <f>IF(複数棟入力用フォーム!I84="","",複数棟入力用フォーム!I84)</f>
        <v/>
      </c>
      <c r="J76" s="7" t="str">
        <f>IF(複数棟入力用フォーム!J84="","",複数棟入力用フォーム!J84)</f>
        <v/>
      </c>
      <c r="K76" s="7" t="str">
        <f>IF(複数棟入力用フォーム!K84="","",複数棟入力用フォーム!K84)</f>
        <v/>
      </c>
      <c r="L76" s="7" t="str">
        <f>IF(複数棟入力用フォーム!L84="","",複数棟入力用フォーム!L84)</f>
        <v/>
      </c>
      <c r="M76" s="7" t="str">
        <f>IF(複数棟入力用フォーム!M84="","",複数棟入力用フォーム!M84)</f>
        <v/>
      </c>
      <c r="N76" s="7" t="str">
        <f>IF(複数棟入力用フォーム!N84="","",複数棟入力用フォーム!N84)</f>
        <v/>
      </c>
      <c r="O76" s="7" t="str">
        <f>IF(複数棟入力用フォーム!O84="","",複数棟入力用フォーム!O84)</f>
        <v/>
      </c>
      <c r="P76" s="7" t="str">
        <f>IF(複数棟入力用フォーム!P84="","",複数棟入力用フォーム!P84)</f>
        <v/>
      </c>
      <c r="Q76" s="7" t="str">
        <f>IF(複数棟入力用フォーム!Q84="","",複数棟入力用フォーム!Q84)</f>
        <v/>
      </c>
      <c r="R76" s="7" t="str">
        <f>IF(複数棟入力用フォーム!R84="","",複数棟入力用フォーム!R84)</f>
        <v/>
      </c>
      <c r="S76" s="7" t="str">
        <f>IF(複数棟入力用フォーム!S84="","",複数棟入力用フォーム!S84)</f>
        <v/>
      </c>
      <c r="T76" s="7" t="str">
        <f>IF(複数棟入力用フォーム!T84="","",複数棟入力用フォーム!T84)</f>
        <v/>
      </c>
      <c r="U76" s="7" t="str">
        <f>IF(複数棟入力用フォーム!U84="","",複数棟入力用フォーム!U84)</f>
        <v/>
      </c>
      <c r="V76" s="7" t="str">
        <f>IF(複数棟入力用フォーム!V84="","",複数棟入力用フォーム!V84)</f>
        <v/>
      </c>
      <c r="W76" s="7" t="str">
        <f>IF(複数棟入力用フォーム!W84="","",複数棟入力用フォーム!W84)</f>
        <v/>
      </c>
      <c r="X76" s="7" t="str">
        <f>IF(複数棟入力用フォーム!X84="","",複数棟入力用フォーム!X84)</f>
        <v/>
      </c>
      <c r="Y76" s="7" t="str">
        <f>IF(複数棟入力用フォーム!Y84="","",複数棟入力用フォーム!Y84)</f>
        <v/>
      </c>
      <c r="Z76" s="7" t="str">
        <f>IF(複数棟入力用フォーム!Z84="","",複数棟入力用フォーム!Z84)</f>
        <v/>
      </c>
      <c r="AA76" s="1" t="str">
        <f>IF(ISNUMBER(SEARCH("店舗",複数棟入力用フォーム!AA84)),1,"")</f>
        <v/>
      </c>
      <c r="AB76" s="1" t="str">
        <f>IF(ISNUMBER(SEARCH("事務所",複数棟入力用フォーム!AA84)),1,"")</f>
        <v/>
      </c>
      <c r="AC76" s="1" t="str">
        <f>IF(ISNUMBER(SEARCH("その他",複数棟入力用フォーム!AA84)),1,"")</f>
        <v/>
      </c>
      <c r="AD76" s="1" t="str">
        <f>IF(複数棟入力用フォーム!AB84="","",複数棟入力用フォーム!AB84)</f>
        <v/>
      </c>
      <c r="AE76" s="1" t="str">
        <f>IF(複数棟入力用フォーム!AC84="","",複数棟入力用フォーム!AC84)</f>
        <v/>
      </c>
      <c r="AF76" s="1" t="str">
        <f>IF(複数棟入力用フォーム!AD84="","",複数棟入力用フォーム!AD84)</f>
        <v/>
      </c>
      <c r="AG76" s="1" t="str">
        <f>IF(複数棟入力用フォーム!AE84="","",複数棟入力用フォーム!AE84)</f>
        <v/>
      </c>
      <c r="AH76" s="1" t="str">
        <f>IF(複数棟入力用フォーム!AF84="","",複数棟入力用フォーム!AF84)</f>
        <v/>
      </c>
      <c r="AI76" s="1" t="str">
        <f>IF(複数棟入力用フォーム!AG84="","",複数棟入力用フォーム!AG84)</f>
        <v/>
      </c>
      <c r="AJ76" s="1" t="str">
        <f>IF(複数棟入力用フォーム!AH84="","",複数棟入力用フォーム!AH84)</f>
        <v/>
      </c>
      <c r="AK76" s="1" t="str">
        <f>IF(複数棟入力用フォーム!AI84="","",複数棟入力用フォーム!AI84)</f>
        <v/>
      </c>
      <c r="AL76" s="1" t="str">
        <f>IF(複数棟入力用フォーム!AJ84="","",複数棟入力用フォーム!AJ84)</f>
        <v/>
      </c>
      <c r="AM76" s="1" t="str">
        <f>IF(複数棟入力用フォーム!AK84="","",複数棟入力用フォーム!AK84)</f>
        <v/>
      </c>
      <c r="AN76" s="1" t="str">
        <f>IF(複数棟入力用フォーム!AL84="","",複数棟入力用フォーム!AL84)</f>
        <v/>
      </c>
      <c r="AO76" s="1" t="str">
        <f>IF(複数棟入力用フォーム!AM84="","",複数棟入力用フォーム!AM84)</f>
        <v/>
      </c>
      <c r="AP76" s="1" t="str">
        <f>IF(複数棟入力用フォーム!AN84="","",複数棟入力用フォーム!AN84)</f>
        <v/>
      </c>
      <c r="AQ76" s="1" t="str">
        <f>IF(複数棟入力用フォーム!AO84="","",複数棟入力用フォーム!AO84)</f>
        <v/>
      </c>
      <c r="AR76" s="1" t="str">
        <f>IF(複数棟入力用フォーム!AP84="管理組合",1,"")</f>
        <v/>
      </c>
      <c r="AS76" s="1" t="str">
        <f>IF(複数棟入力用フォーム!AP84="管理組合法人",1,"")</f>
        <v/>
      </c>
      <c r="AT76" s="1" t="str">
        <f>IF(複数棟入力用フォーム!AQ84="","",複数棟入力用フォーム!AQ84)</f>
        <v/>
      </c>
      <c r="AU76" s="1" t="str">
        <f>IF(複数棟入力用フォーム!AR84="区分所有者",1,"")</f>
        <v/>
      </c>
      <c r="AV76" s="1" t="str">
        <f>IF(複数棟入力用フォーム!AR84="管理会社",1,"")</f>
        <v/>
      </c>
      <c r="AW76" s="1" t="str">
        <f>IF(複数棟入力用フォーム!AR84="その他の専門家",1,"")</f>
        <v/>
      </c>
      <c r="AX76" s="1" t="str">
        <f>IF(複数棟入力用フォーム!AS84="","",複数棟入力用フォーム!AS84)</f>
        <v/>
      </c>
      <c r="AY76" s="1" t="str">
        <f>IF(複数棟入力用フォーム!AT84="","",複数棟入力用フォーム!AT84)</f>
        <v/>
      </c>
      <c r="AZ76" s="1" t="str">
        <f>IF(複数棟入力用フォーム!AU84="区分所有者",1,"")</f>
        <v/>
      </c>
      <c r="BA76" s="1" t="str">
        <f>IF(複数棟入力用フォーム!AU84="外部専門家",1,"")</f>
        <v/>
      </c>
      <c r="BB76" s="1" t="str">
        <f>IF(複数棟入力用フォーム!AU84="不明",1,"")</f>
        <v/>
      </c>
      <c r="BC76" s="1" t="str">
        <f>IF(複数棟入力用フォーム!AV84="","",複数棟入力用フォーム!AV84)</f>
        <v/>
      </c>
      <c r="BD76" s="1" t="str">
        <f>IF(複数棟入力用フォーム!AW84="","",複数棟入力用フォーム!AW84)</f>
        <v/>
      </c>
      <c r="BE76" s="1" t="str">
        <f>IF(複数棟入力用フォーム!AX84="","",複数棟入力用フォーム!AX84)</f>
        <v/>
      </c>
      <c r="BF76" s="1" t="str">
        <f>IF(複数棟入力用フォーム!AY84="","",複数棟入力用フォーム!AY84)</f>
        <v/>
      </c>
      <c r="BG76" s="1" t="str">
        <f>IF(複数棟入力用フォーム!AZ84="","",複数棟入力用フォーム!AZ84)</f>
        <v/>
      </c>
      <c r="BH76" s="1" t="str">
        <f>IF(複数棟入力用フォーム!BA84="","",複数棟入力用フォーム!BA84)</f>
        <v/>
      </c>
      <c r="BI76" s="1" t="str">
        <f>IF(複数棟入力用フォーム!BB84="","",複数棟入力用フォーム!BB84)</f>
        <v/>
      </c>
      <c r="BJ76" s="1" t="str">
        <f>IF(複数棟入力用フォーム!BC84="","",複数棟入力用フォーム!BC84)</f>
        <v/>
      </c>
      <c r="BK76" s="1" t="str">
        <f>IF(複数棟入力用フォーム!BD84="","",複数棟入力用フォーム!BD84)</f>
        <v/>
      </c>
      <c r="BL76" s="1" t="str">
        <f>IF(複数棟入力用フォーム!BE84="","",複数棟入力用フォーム!BE84)</f>
        <v/>
      </c>
      <c r="BM76" s="1" t="str">
        <f>IF(複数棟入力用フォーム!BF84="","",複数棟入力用フォーム!BF84)</f>
        <v/>
      </c>
      <c r="BN76" s="1" t="str">
        <f>IF(複数棟入力用フォーム!BG84="均等積立方式",1,"")</f>
        <v/>
      </c>
      <c r="BO76" s="1" t="str">
        <f>IF(複数棟入力用フォーム!BG84="段階増額積立方式",1,"")</f>
        <v/>
      </c>
      <c r="BP76" s="1" t="str">
        <f>IF(複数棟入力用フォーム!BG84="その他",1,"")</f>
        <v/>
      </c>
      <c r="BQ76" s="1" t="str">
        <f>IF(複数棟入力用フォーム!BG84="不明",1,"")</f>
        <v/>
      </c>
      <c r="BR76" s="1" t="str">
        <f>IF(複数棟入力用フォーム!BH84="","",複数棟入力用フォーム!BH84)</f>
        <v/>
      </c>
      <c r="BS76" s="1" t="str">
        <f>IF(複数棟入力用フォーム!BI84="","",複数棟入力用フォーム!BI84)</f>
        <v/>
      </c>
      <c r="BT76" s="1" t="str">
        <f>IF(複数棟入力用フォーム!BJ84="","",複数棟入力用フォーム!BJ84)</f>
        <v/>
      </c>
      <c r="BU76" s="1" t="str">
        <f>IF(複数棟入力用フォーム!BK84="","",複数棟入力用フォーム!BK84)</f>
        <v/>
      </c>
      <c r="BV76" s="1" t="str">
        <f>IF(複数棟入力用フォーム!BL84="","",複数棟入力用フォーム!BL84)</f>
        <v/>
      </c>
      <c r="BW76" s="1" t="str">
        <f>IF(複数棟入力用フォーム!BM84="","",複数棟入力用フォーム!BM84)</f>
        <v/>
      </c>
      <c r="BX76" s="1" t="str">
        <f>IF(複数棟入力用フォーム!BN84="","",複数棟入力用フォーム!BN84)</f>
        <v/>
      </c>
      <c r="BY76" s="1" t="str">
        <f>IF(複数棟入力用フォーム!BO84="得ている",1,"")</f>
        <v/>
      </c>
      <c r="BZ76" s="1" t="str">
        <f>IF(複数棟入力用フォーム!BO84="得ていない",1,"")</f>
        <v/>
      </c>
      <c r="CA76" s="1" t="str">
        <f>IF(複数棟入力用フォーム!BO84="不明",1,"")</f>
        <v/>
      </c>
      <c r="CB76" s="1" t="str">
        <f>IF(複数棟入力用フォーム!BP84="","",複数棟入力用フォーム!BP84)</f>
        <v/>
      </c>
      <c r="CC76" s="1" t="str">
        <f>IF(複数棟入力用フォーム!BQ84="","",複数棟入力用フォーム!BQ84)</f>
        <v/>
      </c>
      <c r="CD76" s="1" t="str">
        <f>IF(複数棟入力用フォーム!BR84="","",複数棟入力用フォーム!BR84)</f>
        <v/>
      </c>
      <c r="CE76" s="1" t="str">
        <f>IF(複数棟入力用フォーム!BS84="","",複数棟入力用フォーム!BS84)</f>
        <v/>
      </c>
      <c r="CF76" s="1" t="str">
        <f>IF(複数棟入力用フォーム!BT84="実施済",1,"")</f>
        <v/>
      </c>
      <c r="CG76" s="1" t="str">
        <f>IF(複数棟入力用フォーム!BT84="未実施",1,"")</f>
        <v/>
      </c>
      <c r="CH76" s="1" t="str">
        <f>IF(複数棟入力用フォーム!BT84="不明",1,"")</f>
        <v/>
      </c>
      <c r="CI76" s="1" t="str">
        <f>IF(複数棟入力用フォーム!BU84="耐震性あり",1,"")</f>
        <v/>
      </c>
      <c r="CJ76" s="1" t="str">
        <f>IF(複数棟入力用フォーム!BU84="耐震性なし",1,"")</f>
        <v/>
      </c>
      <c r="CK76" s="1" t="str">
        <f>IF(複数棟入力用フォーム!BU84="不明",1,"")</f>
        <v/>
      </c>
      <c r="CL76" s="1" t="str">
        <f>IF(複数棟入力用フォーム!BV84="実施済",1,"")</f>
        <v/>
      </c>
      <c r="CM76" s="1" t="str">
        <f>IF(複数棟入力用フォーム!BV84="未実施",1,"")</f>
        <v/>
      </c>
      <c r="CN76" s="1" t="str">
        <f>IF(複数棟入力用フォーム!BV84="不明",1,"")</f>
        <v/>
      </c>
      <c r="CO76" s="1" t="str">
        <f>IF(複数棟入力用フォーム!BW84="","",複数棟入力用フォーム!BW84)</f>
        <v/>
      </c>
      <c r="CP76" s="1" t="str">
        <f>IF(複数棟入力用フォーム!BX84="","",複数棟入力用フォーム!BX84)</f>
        <v/>
      </c>
      <c r="CQ76" s="1" t="str">
        <f>IF(複数棟入力用フォーム!BY84="","",複数棟入力用フォーム!BY84)</f>
        <v/>
      </c>
      <c r="CR76" s="1" t="str">
        <f>IF(複数棟入力用フォーム!BZ84="","",複数棟入力用フォーム!BZ84)</f>
        <v/>
      </c>
      <c r="CS76" s="1" t="str">
        <f>IF(複数棟入力用フォーム!CA84="","",複数棟入力用フォーム!CA84)</f>
        <v/>
      </c>
      <c r="CT76" s="1" t="str">
        <f>IF(複数棟入力用フォーム!CB84="","",複数棟入力用フォーム!CB84)</f>
        <v/>
      </c>
      <c r="CU76" s="1" t="str">
        <f>IF(複数棟入力用フォーム!CC84="","",複数棟入力用フォーム!CC84)</f>
        <v/>
      </c>
      <c r="CV76" s="1" t="str">
        <f>IF(複数棟入力用フォーム!CD84="","",複数棟入力用フォーム!CD84)</f>
        <v/>
      </c>
      <c r="CW76" s="1" t="str">
        <f>IF(複数棟入力用フォーム!CE84="","",複数棟入力用フォーム!CE84)</f>
        <v/>
      </c>
      <c r="CX76" s="1" t="str">
        <f>IF(複数棟入力用フォーム!CF84="","",複数棟入力用フォーム!CF84)</f>
        <v/>
      </c>
      <c r="CY76" s="1" t="str">
        <f>IF(複数棟入力用フォーム!CG84="","",複数棟入力用フォーム!CG84)</f>
        <v/>
      </c>
      <c r="CZ76" s="1" t="str">
        <f>IF(複数棟入力用フォーム!CH84="","",複数棟入力用フォーム!CH84)</f>
        <v/>
      </c>
      <c r="DA76" s="1" t="str">
        <f>IF(複数棟入力用フォーム!CI84="","",複数棟入力用フォーム!CI84)</f>
        <v/>
      </c>
      <c r="DB76" s="1" t="str">
        <f>IF(複数棟入力用フォーム!CJ84="","",複数棟入力用フォーム!CJ84)</f>
        <v/>
      </c>
      <c r="DC76" s="1" t="str">
        <f>IF(複数棟入力用フォーム!CK84="","",複数棟入力用フォーム!CK84)</f>
        <v/>
      </c>
      <c r="DD76" s="1" t="str">
        <f>IF(複数棟入力用フォーム!CL84="","",複数棟入力用フォーム!CL84)</f>
        <v/>
      </c>
      <c r="DE76" s="1" t="str">
        <f>IF(複数棟入力用フォーム!CM84="","",複数棟入力用フォーム!CM84)</f>
        <v/>
      </c>
      <c r="DF76" s="1" t="str">
        <f>IF(複数棟入力用フォーム!CN84="","",複数棟入力用フォーム!CN84)</f>
        <v/>
      </c>
      <c r="DG76" s="1" t="str">
        <f>IF(複数棟入力用フォーム!CO84="","",複数棟入力用フォーム!CO84)</f>
        <v/>
      </c>
    </row>
    <row r="77" spans="1:111">
      <c r="A77" s="16" t="str" cm="1">
        <f t="array" ref="A77">IF(SUMPRODUCT(--(B77:DG77&lt;&gt;""))=0,"",複数棟入力用フォーム!$B$3)</f>
        <v/>
      </c>
      <c r="B77" s="7" t="str">
        <f>IF(複数棟入力用フォーム!B85="","",複数棟入力用フォーム!B85)</f>
        <v/>
      </c>
      <c r="C77" s="7" t="str">
        <f>IF(複数棟入力用フォーム!C85="","",複数棟入力用フォーム!C85)</f>
        <v/>
      </c>
      <c r="D77" s="7" t="str">
        <f>IF(複数棟入力用フォーム!D85="","",複数棟入力用フォーム!D85)</f>
        <v/>
      </c>
      <c r="E77" s="7" t="str">
        <f>IF(複数棟入力用フォーム!E85="","",複数棟入力用フォーム!E85)</f>
        <v/>
      </c>
      <c r="F77" s="7" t="str">
        <f>IF(複数棟入力用フォーム!F85="","",複数棟入力用フォーム!F85)</f>
        <v/>
      </c>
      <c r="G77" s="7" t="str">
        <f>IF(複数棟入力用フォーム!G85="","",複数棟入力用フォーム!G85)</f>
        <v/>
      </c>
      <c r="H77" s="7" t="str">
        <f>IF(複数棟入力用フォーム!H85="","",複数棟入力用フォーム!H85)</f>
        <v/>
      </c>
      <c r="I77" s="7" t="str">
        <f>IF(複数棟入力用フォーム!I85="","",複数棟入力用フォーム!I85)</f>
        <v/>
      </c>
      <c r="J77" s="7" t="str">
        <f>IF(複数棟入力用フォーム!J85="","",複数棟入力用フォーム!J85)</f>
        <v/>
      </c>
      <c r="K77" s="7" t="str">
        <f>IF(複数棟入力用フォーム!K85="","",複数棟入力用フォーム!K85)</f>
        <v/>
      </c>
      <c r="L77" s="7" t="str">
        <f>IF(複数棟入力用フォーム!L85="","",複数棟入力用フォーム!L85)</f>
        <v/>
      </c>
      <c r="M77" s="7" t="str">
        <f>IF(複数棟入力用フォーム!M85="","",複数棟入力用フォーム!M85)</f>
        <v/>
      </c>
      <c r="N77" s="7" t="str">
        <f>IF(複数棟入力用フォーム!N85="","",複数棟入力用フォーム!N85)</f>
        <v/>
      </c>
      <c r="O77" s="7" t="str">
        <f>IF(複数棟入力用フォーム!O85="","",複数棟入力用フォーム!O85)</f>
        <v/>
      </c>
      <c r="P77" s="7" t="str">
        <f>IF(複数棟入力用フォーム!P85="","",複数棟入力用フォーム!P85)</f>
        <v/>
      </c>
      <c r="Q77" s="7" t="str">
        <f>IF(複数棟入力用フォーム!Q85="","",複数棟入力用フォーム!Q85)</f>
        <v/>
      </c>
      <c r="R77" s="7" t="str">
        <f>IF(複数棟入力用フォーム!R85="","",複数棟入力用フォーム!R85)</f>
        <v/>
      </c>
      <c r="S77" s="7" t="str">
        <f>IF(複数棟入力用フォーム!S85="","",複数棟入力用フォーム!S85)</f>
        <v/>
      </c>
      <c r="T77" s="7" t="str">
        <f>IF(複数棟入力用フォーム!T85="","",複数棟入力用フォーム!T85)</f>
        <v/>
      </c>
      <c r="U77" s="7" t="str">
        <f>IF(複数棟入力用フォーム!U85="","",複数棟入力用フォーム!U85)</f>
        <v/>
      </c>
      <c r="V77" s="7" t="str">
        <f>IF(複数棟入力用フォーム!V85="","",複数棟入力用フォーム!V85)</f>
        <v/>
      </c>
      <c r="W77" s="7" t="str">
        <f>IF(複数棟入力用フォーム!W85="","",複数棟入力用フォーム!W85)</f>
        <v/>
      </c>
      <c r="X77" s="7" t="str">
        <f>IF(複数棟入力用フォーム!X85="","",複数棟入力用フォーム!X85)</f>
        <v/>
      </c>
      <c r="Y77" s="7" t="str">
        <f>IF(複数棟入力用フォーム!Y85="","",複数棟入力用フォーム!Y85)</f>
        <v/>
      </c>
      <c r="Z77" s="7" t="str">
        <f>IF(複数棟入力用フォーム!Z85="","",複数棟入力用フォーム!Z85)</f>
        <v/>
      </c>
      <c r="AA77" s="1" t="str">
        <f>IF(ISNUMBER(SEARCH("店舗",複数棟入力用フォーム!AA85)),1,"")</f>
        <v/>
      </c>
      <c r="AB77" s="1" t="str">
        <f>IF(ISNUMBER(SEARCH("事務所",複数棟入力用フォーム!AA85)),1,"")</f>
        <v/>
      </c>
      <c r="AC77" s="1" t="str">
        <f>IF(ISNUMBER(SEARCH("その他",複数棟入力用フォーム!AA85)),1,"")</f>
        <v/>
      </c>
      <c r="AD77" s="1" t="str">
        <f>IF(複数棟入力用フォーム!AB85="","",複数棟入力用フォーム!AB85)</f>
        <v/>
      </c>
      <c r="AE77" s="1" t="str">
        <f>IF(複数棟入力用フォーム!AC85="","",複数棟入力用フォーム!AC85)</f>
        <v/>
      </c>
      <c r="AF77" s="1" t="str">
        <f>IF(複数棟入力用フォーム!AD85="","",複数棟入力用フォーム!AD85)</f>
        <v/>
      </c>
      <c r="AG77" s="1" t="str">
        <f>IF(複数棟入力用フォーム!AE85="","",複数棟入力用フォーム!AE85)</f>
        <v/>
      </c>
      <c r="AH77" s="1" t="str">
        <f>IF(複数棟入力用フォーム!AF85="","",複数棟入力用フォーム!AF85)</f>
        <v/>
      </c>
      <c r="AI77" s="1" t="str">
        <f>IF(複数棟入力用フォーム!AG85="","",複数棟入力用フォーム!AG85)</f>
        <v/>
      </c>
      <c r="AJ77" s="1" t="str">
        <f>IF(複数棟入力用フォーム!AH85="","",複数棟入力用フォーム!AH85)</f>
        <v/>
      </c>
      <c r="AK77" s="1" t="str">
        <f>IF(複数棟入力用フォーム!AI85="","",複数棟入力用フォーム!AI85)</f>
        <v/>
      </c>
      <c r="AL77" s="1" t="str">
        <f>IF(複数棟入力用フォーム!AJ85="","",複数棟入力用フォーム!AJ85)</f>
        <v/>
      </c>
      <c r="AM77" s="1" t="str">
        <f>IF(複数棟入力用フォーム!AK85="","",複数棟入力用フォーム!AK85)</f>
        <v/>
      </c>
      <c r="AN77" s="1" t="str">
        <f>IF(複数棟入力用フォーム!AL85="","",複数棟入力用フォーム!AL85)</f>
        <v/>
      </c>
      <c r="AO77" s="1" t="str">
        <f>IF(複数棟入力用フォーム!AM85="","",複数棟入力用フォーム!AM85)</f>
        <v/>
      </c>
      <c r="AP77" s="1" t="str">
        <f>IF(複数棟入力用フォーム!AN85="","",複数棟入力用フォーム!AN85)</f>
        <v/>
      </c>
      <c r="AQ77" s="1" t="str">
        <f>IF(複数棟入力用フォーム!AO85="","",複数棟入力用フォーム!AO85)</f>
        <v/>
      </c>
      <c r="AR77" s="1" t="str">
        <f>IF(複数棟入力用フォーム!AP85="管理組合",1,"")</f>
        <v/>
      </c>
      <c r="AS77" s="1" t="str">
        <f>IF(複数棟入力用フォーム!AP85="管理組合法人",1,"")</f>
        <v/>
      </c>
      <c r="AT77" s="1" t="str">
        <f>IF(複数棟入力用フォーム!AQ85="","",複数棟入力用フォーム!AQ85)</f>
        <v/>
      </c>
      <c r="AU77" s="1" t="str">
        <f>IF(複数棟入力用フォーム!AR85="区分所有者",1,"")</f>
        <v/>
      </c>
      <c r="AV77" s="1" t="str">
        <f>IF(複数棟入力用フォーム!AR85="管理会社",1,"")</f>
        <v/>
      </c>
      <c r="AW77" s="1" t="str">
        <f>IF(複数棟入力用フォーム!AR85="その他の専門家",1,"")</f>
        <v/>
      </c>
      <c r="AX77" s="1" t="str">
        <f>IF(複数棟入力用フォーム!AS85="","",複数棟入力用フォーム!AS85)</f>
        <v/>
      </c>
      <c r="AY77" s="1" t="str">
        <f>IF(複数棟入力用フォーム!AT85="","",複数棟入力用フォーム!AT85)</f>
        <v/>
      </c>
      <c r="AZ77" s="1" t="str">
        <f>IF(複数棟入力用フォーム!AU85="区分所有者",1,"")</f>
        <v/>
      </c>
      <c r="BA77" s="1" t="str">
        <f>IF(複数棟入力用フォーム!AU85="外部専門家",1,"")</f>
        <v/>
      </c>
      <c r="BB77" s="1" t="str">
        <f>IF(複数棟入力用フォーム!AU85="不明",1,"")</f>
        <v/>
      </c>
      <c r="BC77" s="1" t="str">
        <f>IF(複数棟入力用フォーム!AV85="","",複数棟入力用フォーム!AV85)</f>
        <v/>
      </c>
      <c r="BD77" s="1" t="str">
        <f>IF(複数棟入力用フォーム!AW85="","",複数棟入力用フォーム!AW85)</f>
        <v/>
      </c>
      <c r="BE77" s="1" t="str">
        <f>IF(複数棟入力用フォーム!AX85="","",複数棟入力用フォーム!AX85)</f>
        <v/>
      </c>
      <c r="BF77" s="1" t="str">
        <f>IF(複数棟入力用フォーム!AY85="","",複数棟入力用フォーム!AY85)</f>
        <v/>
      </c>
      <c r="BG77" s="1" t="str">
        <f>IF(複数棟入力用フォーム!AZ85="","",複数棟入力用フォーム!AZ85)</f>
        <v/>
      </c>
      <c r="BH77" s="1" t="str">
        <f>IF(複数棟入力用フォーム!BA85="","",複数棟入力用フォーム!BA85)</f>
        <v/>
      </c>
      <c r="BI77" s="1" t="str">
        <f>IF(複数棟入力用フォーム!BB85="","",複数棟入力用フォーム!BB85)</f>
        <v/>
      </c>
      <c r="BJ77" s="1" t="str">
        <f>IF(複数棟入力用フォーム!BC85="","",複数棟入力用フォーム!BC85)</f>
        <v/>
      </c>
      <c r="BK77" s="1" t="str">
        <f>IF(複数棟入力用フォーム!BD85="","",複数棟入力用フォーム!BD85)</f>
        <v/>
      </c>
      <c r="BL77" s="1" t="str">
        <f>IF(複数棟入力用フォーム!BE85="","",複数棟入力用フォーム!BE85)</f>
        <v/>
      </c>
      <c r="BM77" s="1" t="str">
        <f>IF(複数棟入力用フォーム!BF85="","",複数棟入力用フォーム!BF85)</f>
        <v/>
      </c>
      <c r="BN77" s="1" t="str">
        <f>IF(複数棟入力用フォーム!BG85="均等積立方式",1,"")</f>
        <v/>
      </c>
      <c r="BO77" s="1" t="str">
        <f>IF(複数棟入力用フォーム!BG85="段階増額積立方式",1,"")</f>
        <v/>
      </c>
      <c r="BP77" s="1" t="str">
        <f>IF(複数棟入力用フォーム!BG85="その他",1,"")</f>
        <v/>
      </c>
      <c r="BQ77" s="1" t="str">
        <f>IF(複数棟入力用フォーム!BG85="不明",1,"")</f>
        <v/>
      </c>
      <c r="BR77" s="1" t="str">
        <f>IF(複数棟入力用フォーム!BH85="","",複数棟入力用フォーム!BH85)</f>
        <v/>
      </c>
      <c r="BS77" s="1" t="str">
        <f>IF(複数棟入力用フォーム!BI85="","",複数棟入力用フォーム!BI85)</f>
        <v/>
      </c>
      <c r="BT77" s="1" t="str">
        <f>IF(複数棟入力用フォーム!BJ85="","",複数棟入力用フォーム!BJ85)</f>
        <v/>
      </c>
      <c r="BU77" s="1" t="str">
        <f>IF(複数棟入力用フォーム!BK85="","",複数棟入力用フォーム!BK85)</f>
        <v/>
      </c>
      <c r="BV77" s="1" t="str">
        <f>IF(複数棟入力用フォーム!BL85="","",複数棟入力用フォーム!BL85)</f>
        <v/>
      </c>
      <c r="BW77" s="1" t="str">
        <f>IF(複数棟入力用フォーム!BM85="","",複数棟入力用フォーム!BM85)</f>
        <v/>
      </c>
      <c r="BX77" s="1" t="str">
        <f>IF(複数棟入力用フォーム!BN85="","",複数棟入力用フォーム!BN85)</f>
        <v/>
      </c>
      <c r="BY77" s="1" t="str">
        <f>IF(複数棟入力用フォーム!BO85="得ている",1,"")</f>
        <v/>
      </c>
      <c r="BZ77" s="1" t="str">
        <f>IF(複数棟入力用フォーム!BO85="得ていない",1,"")</f>
        <v/>
      </c>
      <c r="CA77" s="1" t="str">
        <f>IF(複数棟入力用フォーム!BO85="不明",1,"")</f>
        <v/>
      </c>
      <c r="CB77" s="1" t="str">
        <f>IF(複数棟入力用フォーム!BP85="","",複数棟入力用フォーム!BP85)</f>
        <v/>
      </c>
      <c r="CC77" s="1" t="str">
        <f>IF(複数棟入力用フォーム!BQ85="","",複数棟入力用フォーム!BQ85)</f>
        <v/>
      </c>
      <c r="CD77" s="1" t="str">
        <f>IF(複数棟入力用フォーム!BR85="","",複数棟入力用フォーム!BR85)</f>
        <v/>
      </c>
      <c r="CE77" s="1" t="str">
        <f>IF(複数棟入力用フォーム!BS85="","",複数棟入力用フォーム!BS85)</f>
        <v/>
      </c>
      <c r="CF77" s="1" t="str">
        <f>IF(複数棟入力用フォーム!BT85="実施済",1,"")</f>
        <v/>
      </c>
      <c r="CG77" s="1" t="str">
        <f>IF(複数棟入力用フォーム!BT85="未実施",1,"")</f>
        <v/>
      </c>
      <c r="CH77" s="1" t="str">
        <f>IF(複数棟入力用フォーム!BT85="不明",1,"")</f>
        <v/>
      </c>
      <c r="CI77" s="1" t="str">
        <f>IF(複数棟入力用フォーム!BU85="耐震性あり",1,"")</f>
        <v/>
      </c>
      <c r="CJ77" s="1" t="str">
        <f>IF(複数棟入力用フォーム!BU85="耐震性なし",1,"")</f>
        <v/>
      </c>
      <c r="CK77" s="1" t="str">
        <f>IF(複数棟入力用フォーム!BU85="不明",1,"")</f>
        <v/>
      </c>
      <c r="CL77" s="1" t="str">
        <f>IF(複数棟入力用フォーム!BV85="実施済",1,"")</f>
        <v/>
      </c>
      <c r="CM77" s="1" t="str">
        <f>IF(複数棟入力用フォーム!BV85="未実施",1,"")</f>
        <v/>
      </c>
      <c r="CN77" s="1" t="str">
        <f>IF(複数棟入力用フォーム!BV85="不明",1,"")</f>
        <v/>
      </c>
      <c r="CO77" s="1" t="str">
        <f>IF(複数棟入力用フォーム!BW85="","",複数棟入力用フォーム!BW85)</f>
        <v/>
      </c>
      <c r="CP77" s="1" t="str">
        <f>IF(複数棟入力用フォーム!BX85="","",複数棟入力用フォーム!BX85)</f>
        <v/>
      </c>
      <c r="CQ77" s="1" t="str">
        <f>IF(複数棟入力用フォーム!BY85="","",複数棟入力用フォーム!BY85)</f>
        <v/>
      </c>
      <c r="CR77" s="1" t="str">
        <f>IF(複数棟入力用フォーム!BZ85="","",複数棟入力用フォーム!BZ85)</f>
        <v/>
      </c>
      <c r="CS77" s="1" t="str">
        <f>IF(複数棟入力用フォーム!CA85="","",複数棟入力用フォーム!CA85)</f>
        <v/>
      </c>
      <c r="CT77" s="1" t="str">
        <f>IF(複数棟入力用フォーム!CB85="","",複数棟入力用フォーム!CB85)</f>
        <v/>
      </c>
      <c r="CU77" s="1" t="str">
        <f>IF(複数棟入力用フォーム!CC85="","",複数棟入力用フォーム!CC85)</f>
        <v/>
      </c>
      <c r="CV77" s="1" t="str">
        <f>IF(複数棟入力用フォーム!CD85="","",複数棟入力用フォーム!CD85)</f>
        <v/>
      </c>
      <c r="CW77" s="1" t="str">
        <f>IF(複数棟入力用フォーム!CE85="","",複数棟入力用フォーム!CE85)</f>
        <v/>
      </c>
      <c r="CX77" s="1" t="str">
        <f>IF(複数棟入力用フォーム!CF85="","",複数棟入力用フォーム!CF85)</f>
        <v/>
      </c>
      <c r="CY77" s="1" t="str">
        <f>IF(複数棟入力用フォーム!CG85="","",複数棟入力用フォーム!CG85)</f>
        <v/>
      </c>
      <c r="CZ77" s="1" t="str">
        <f>IF(複数棟入力用フォーム!CH85="","",複数棟入力用フォーム!CH85)</f>
        <v/>
      </c>
      <c r="DA77" s="1" t="str">
        <f>IF(複数棟入力用フォーム!CI85="","",複数棟入力用フォーム!CI85)</f>
        <v/>
      </c>
      <c r="DB77" s="1" t="str">
        <f>IF(複数棟入力用フォーム!CJ85="","",複数棟入力用フォーム!CJ85)</f>
        <v/>
      </c>
      <c r="DC77" s="1" t="str">
        <f>IF(複数棟入力用フォーム!CK85="","",複数棟入力用フォーム!CK85)</f>
        <v/>
      </c>
      <c r="DD77" s="1" t="str">
        <f>IF(複数棟入力用フォーム!CL85="","",複数棟入力用フォーム!CL85)</f>
        <v/>
      </c>
      <c r="DE77" s="1" t="str">
        <f>IF(複数棟入力用フォーム!CM85="","",複数棟入力用フォーム!CM85)</f>
        <v/>
      </c>
      <c r="DF77" s="1" t="str">
        <f>IF(複数棟入力用フォーム!CN85="","",複数棟入力用フォーム!CN85)</f>
        <v/>
      </c>
      <c r="DG77" s="1" t="str">
        <f>IF(複数棟入力用フォーム!CO85="","",複数棟入力用フォーム!CO85)</f>
        <v/>
      </c>
    </row>
    <row r="78" spans="1:111">
      <c r="A78" s="16" t="str" cm="1">
        <f t="array" ref="A78">IF(SUMPRODUCT(--(B78:DG78&lt;&gt;""))=0,"",複数棟入力用フォーム!$B$3)</f>
        <v/>
      </c>
      <c r="B78" s="7" t="str">
        <f>IF(複数棟入力用フォーム!B86="","",複数棟入力用フォーム!B86)</f>
        <v/>
      </c>
      <c r="C78" s="7" t="str">
        <f>IF(複数棟入力用フォーム!C86="","",複数棟入力用フォーム!C86)</f>
        <v/>
      </c>
      <c r="D78" s="7" t="str">
        <f>IF(複数棟入力用フォーム!D86="","",複数棟入力用フォーム!D86)</f>
        <v/>
      </c>
      <c r="E78" s="7" t="str">
        <f>IF(複数棟入力用フォーム!E86="","",複数棟入力用フォーム!E86)</f>
        <v/>
      </c>
      <c r="F78" s="7" t="str">
        <f>IF(複数棟入力用フォーム!F86="","",複数棟入力用フォーム!F86)</f>
        <v/>
      </c>
      <c r="G78" s="7" t="str">
        <f>IF(複数棟入力用フォーム!G86="","",複数棟入力用フォーム!G86)</f>
        <v/>
      </c>
      <c r="H78" s="7" t="str">
        <f>IF(複数棟入力用フォーム!H86="","",複数棟入力用フォーム!H86)</f>
        <v/>
      </c>
      <c r="I78" s="7" t="str">
        <f>IF(複数棟入力用フォーム!I86="","",複数棟入力用フォーム!I86)</f>
        <v/>
      </c>
      <c r="J78" s="7" t="str">
        <f>IF(複数棟入力用フォーム!J86="","",複数棟入力用フォーム!J86)</f>
        <v/>
      </c>
      <c r="K78" s="7" t="str">
        <f>IF(複数棟入力用フォーム!K86="","",複数棟入力用フォーム!K86)</f>
        <v/>
      </c>
      <c r="L78" s="7" t="str">
        <f>IF(複数棟入力用フォーム!L86="","",複数棟入力用フォーム!L86)</f>
        <v/>
      </c>
      <c r="M78" s="7" t="str">
        <f>IF(複数棟入力用フォーム!M86="","",複数棟入力用フォーム!M86)</f>
        <v/>
      </c>
      <c r="N78" s="7" t="str">
        <f>IF(複数棟入力用フォーム!N86="","",複数棟入力用フォーム!N86)</f>
        <v/>
      </c>
      <c r="O78" s="7" t="str">
        <f>IF(複数棟入力用フォーム!O86="","",複数棟入力用フォーム!O86)</f>
        <v/>
      </c>
      <c r="P78" s="7" t="str">
        <f>IF(複数棟入力用フォーム!P86="","",複数棟入力用フォーム!P86)</f>
        <v/>
      </c>
      <c r="Q78" s="7" t="str">
        <f>IF(複数棟入力用フォーム!Q86="","",複数棟入力用フォーム!Q86)</f>
        <v/>
      </c>
      <c r="R78" s="7" t="str">
        <f>IF(複数棟入力用フォーム!R86="","",複数棟入力用フォーム!R86)</f>
        <v/>
      </c>
      <c r="S78" s="7" t="str">
        <f>IF(複数棟入力用フォーム!S86="","",複数棟入力用フォーム!S86)</f>
        <v/>
      </c>
      <c r="T78" s="7" t="str">
        <f>IF(複数棟入力用フォーム!T86="","",複数棟入力用フォーム!T86)</f>
        <v/>
      </c>
      <c r="U78" s="7" t="str">
        <f>IF(複数棟入力用フォーム!U86="","",複数棟入力用フォーム!U86)</f>
        <v/>
      </c>
      <c r="V78" s="7" t="str">
        <f>IF(複数棟入力用フォーム!V86="","",複数棟入力用フォーム!V86)</f>
        <v/>
      </c>
      <c r="W78" s="7" t="str">
        <f>IF(複数棟入力用フォーム!W86="","",複数棟入力用フォーム!W86)</f>
        <v/>
      </c>
      <c r="X78" s="7" t="str">
        <f>IF(複数棟入力用フォーム!X86="","",複数棟入力用フォーム!X86)</f>
        <v/>
      </c>
      <c r="Y78" s="7" t="str">
        <f>IF(複数棟入力用フォーム!Y86="","",複数棟入力用フォーム!Y86)</f>
        <v/>
      </c>
      <c r="Z78" s="7" t="str">
        <f>IF(複数棟入力用フォーム!Z86="","",複数棟入力用フォーム!Z86)</f>
        <v/>
      </c>
      <c r="AA78" s="1" t="str">
        <f>IF(ISNUMBER(SEARCH("店舗",複数棟入力用フォーム!AA86)),1,"")</f>
        <v/>
      </c>
      <c r="AB78" s="1" t="str">
        <f>IF(ISNUMBER(SEARCH("事務所",複数棟入力用フォーム!AA86)),1,"")</f>
        <v/>
      </c>
      <c r="AC78" s="1" t="str">
        <f>IF(ISNUMBER(SEARCH("その他",複数棟入力用フォーム!AA86)),1,"")</f>
        <v/>
      </c>
      <c r="AD78" s="1" t="str">
        <f>IF(複数棟入力用フォーム!AB86="","",複数棟入力用フォーム!AB86)</f>
        <v/>
      </c>
      <c r="AE78" s="1" t="str">
        <f>IF(複数棟入力用フォーム!AC86="","",複数棟入力用フォーム!AC86)</f>
        <v/>
      </c>
      <c r="AF78" s="1" t="str">
        <f>IF(複数棟入力用フォーム!AD86="","",複数棟入力用フォーム!AD86)</f>
        <v/>
      </c>
      <c r="AG78" s="1" t="str">
        <f>IF(複数棟入力用フォーム!AE86="","",複数棟入力用フォーム!AE86)</f>
        <v/>
      </c>
      <c r="AH78" s="1" t="str">
        <f>IF(複数棟入力用フォーム!AF86="","",複数棟入力用フォーム!AF86)</f>
        <v/>
      </c>
      <c r="AI78" s="1" t="str">
        <f>IF(複数棟入力用フォーム!AG86="","",複数棟入力用フォーム!AG86)</f>
        <v/>
      </c>
      <c r="AJ78" s="1" t="str">
        <f>IF(複数棟入力用フォーム!AH86="","",複数棟入力用フォーム!AH86)</f>
        <v/>
      </c>
      <c r="AK78" s="1" t="str">
        <f>IF(複数棟入力用フォーム!AI86="","",複数棟入力用フォーム!AI86)</f>
        <v/>
      </c>
      <c r="AL78" s="1" t="str">
        <f>IF(複数棟入力用フォーム!AJ86="","",複数棟入力用フォーム!AJ86)</f>
        <v/>
      </c>
      <c r="AM78" s="1" t="str">
        <f>IF(複数棟入力用フォーム!AK86="","",複数棟入力用フォーム!AK86)</f>
        <v/>
      </c>
      <c r="AN78" s="1" t="str">
        <f>IF(複数棟入力用フォーム!AL86="","",複数棟入力用フォーム!AL86)</f>
        <v/>
      </c>
      <c r="AO78" s="1" t="str">
        <f>IF(複数棟入力用フォーム!AM86="","",複数棟入力用フォーム!AM86)</f>
        <v/>
      </c>
      <c r="AP78" s="1" t="str">
        <f>IF(複数棟入力用フォーム!AN86="","",複数棟入力用フォーム!AN86)</f>
        <v/>
      </c>
      <c r="AQ78" s="1" t="str">
        <f>IF(複数棟入力用フォーム!AO86="","",複数棟入力用フォーム!AO86)</f>
        <v/>
      </c>
      <c r="AR78" s="1" t="str">
        <f>IF(複数棟入力用フォーム!AP86="管理組合",1,"")</f>
        <v/>
      </c>
      <c r="AS78" s="1" t="str">
        <f>IF(複数棟入力用フォーム!AP86="管理組合法人",1,"")</f>
        <v/>
      </c>
      <c r="AT78" s="1" t="str">
        <f>IF(複数棟入力用フォーム!AQ86="","",複数棟入力用フォーム!AQ86)</f>
        <v/>
      </c>
      <c r="AU78" s="1" t="str">
        <f>IF(複数棟入力用フォーム!AR86="区分所有者",1,"")</f>
        <v/>
      </c>
      <c r="AV78" s="1" t="str">
        <f>IF(複数棟入力用フォーム!AR86="管理会社",1,"")</f>
        <v/>
      </c>
      <c r="AW78" s="1" t="str">
        <f>IF(複数棟入力用フォーム!AR86="その他の専門家",1,"")</f>
        <v/>
      </c>
      <c r="AX78" s="1" t="str">
        <f>IF(複数棟入力用フォーム!AS86="","",複数棟入力用フォーム!AS86)</f>
        <v/>
      </c>
      <c r="AY78" s="1" t="str">
        <f>IF(複数棟入力用フォーム!AT86="","",複数棟入力用フォーム!AT86)</f>
        <v/>
      </c>
      <c r="AZ78" s="1" t="str">
        <f>IF(複数棟入力用フォーム!AU86="区分所有者",1,"")</f>
        <v/>
      </c>
      <c r="BA78" s="1" t="str">
        <f>IF(複数棟入力用フォーム!AU86="外部専門家",1,"")</f>
        <v/>
      </c>
      <c r="BB78" s="1" t="str">
        <f>IF(複数棟入力用フォーム!AU86="不明",1,"")</f>
        <v/>
      </c>
      <c r="BC78" s="1" t="str">
        <f>IF(複数棟入力用フォーム!AV86="","",複数棟入力用フォーム!AV86)</f>
        <v/>
      </c>
      <c r="BD78" s="1" t="str">
        <f>IF(複数棟入力用フォーム!AW86="","",複数棟入力用フォーム!AW86)</f>
        <v/>
      </c>
      <c r="BE78" s="1" t="str">
        <f>IF(複数棟入力用フォーム!AX86="","",複数棟入力用フォーム!AX86)</f>
        <v/>
      </c>
      <c r="BF78" s="1" t="str">
        <f>IF(複数棟入力用フォーム!AY86="","",複数棟入力用フォーム!AY86)</f>
        <v/>
      </c>
      <c r="BG78" s="1" t="str">
        <f>IF(複数棟入力用フォーム!AZ86="","",複数棟入力用フォーム!AZ86)</f>
        <v/>
      </c>
      <c r="BH78" s="1" t="str">
        <f>IF(複数棟入力用フォーム!BA86="","",複数棟入力用フォーム!BA86)</f>
        <v/>
      </c>
      <c r="BI78" s="1" t="str">
        <f>IF(複数棟入力用フォーム!BB86="","",複数棟入力用フォーム!BB86)</f>
        <v/>
      </c>
      <c r="BJ78" s="1" t="str">
        <f>IF(複数棟入力用フォーム!BC86="","",複数棟入力用フォーム!BC86)</f>
        <v/>
      </c>
      <c r="BK78" s="1" t="str">
        <f>IF(複数棟入力用フォーム!BD86="","",複数棟入力用フォーム!BD86)</f>
        <v/>
      </c>
      <c r="BL78" s="1" t="str">
        <f>IF(複数棟入力用フォーム!BE86="","",複数棟入力用フォーム!BE86)</f>
        <v/>
      </c>
      <c r="BM78" s="1" t="str">
        <f>IF(複数棟入力用フォーム!BF86="","",複数棟入力用フォーム!BF86)</f>
        <v/>
      </c>
      <c r="BN78" s="1" t="str">
        <f>IF(複数棟入力用フォーム!BG86="均等積立方式",1,"")</f>
        <v/>
      </c>
      <c r="BO78" s="1" t="str">
        <f>IF(複数棟入力用フォーム!BG86="段階増額積立方式",1,"")</f>
        <v/>
      </c>
      <c r="BP78" s="1" t="str">
        <f>IF(複数棟入力用フォーム!BG86="その他",1,"")</f>
        <v/>
      </c>
      <c r="BQ78" s="1" t="str">
        <f>IF(複数棟入力用フォーム!BG86="不明",1,"")</f>
        <v/>
      </c>
      <c r="BR78" s="1" t="str">
        <f>IF(複数棟入力用フォーム!BH86="","",複数棟入力用フォーム!BH86)</f>
        <v/>
      </c>
      <c r="BS78" s="1" t="str">
        <f>IF(複数棟入力用フォーム!BI86="","",複数棟入力用フォーム!BI86)</f>
        <v/>
      </c>
      <c r="BT78" s="1" t="str">
        <f>IF(複数棟入力用フォーム!BJ86="","",複数棟入力用フォーム!BJ86)</f>
        <v/>
      </c>
      <c r="BU78" s="1" t="str">
        <f>IF(複数棟入力用フォーム!BK86="","",複数棟入力用フォーム!BK86)</f>
        <v/>
      </c>
      <c r="BV78" s="1" t="str">
        <f>IF(複数棟入力用フォーム!BL86="","",複数棟入力用フォーム!BL86)</f>
        <v/>
      </c>
      <c r="BW78" s="1" t="str">
        <f>IF(複数棟入力用フォーム!BM86="","",複数棟入力用フォーム!BM86)</f>
        <v/>
      </c>
      <c r="BX78" s="1" t="str">
        <f>IF(複数棟入力用フォーム!BN86="","",複数棟入力用フォーム!BN86)</f>
        <v/>
      </c>
      <c r="BY78" s="1" t="str">
        <f>IF(複数棟入力用フォーム!BO86="得ている",1,"")</f>
        <v/>
      </c>
      <c r="BZ78" s="1" t="str">
        <f>IF(複数棟入力用フォーム!BO86="得ていない",1,"")</f>
        <v/>
      </c>
      <c r="CA78" s="1" t="str">
        <f>IF(複数棟入力用フォーム!BO86="不明",1,"")</f>
        <v/>
      </c>
      <c r="CB78" s="1" t="str">
        <f>IF(複数棟入力用フォーム!BP86="","",複数棟入力用フォーム!BP86)</f>
        <v/>
      </c>
      <c r="CC78" s="1" t="str">
        <f>IF(複数棟入力用フォーム!BQ86="","",複数棟入力用フォーム!BQ86)</f>
        <v/>
      </c>
      <c r="CD78" s="1" t="str">
        <f>IF(複数棟入力用フォーム!BR86="","",複数棟入力用フォーム!BR86)</f>
        <v/>
      </c>
      <c r="CE78" s="1" t="str">
        <f>IF(複数棟入力用フォーム!BS86="","",複数棟入力用フォーム!BS86)</f>
        <v/>
      </c>
      <c r="CF78" s="1" t="str">
        <f>IF(複数棟入力用フォーム!BT86="実施済",1,"")</f>
        <v/>
      </c>
      <c r="CG78" s="1" t="str">
        <f>IF(複数棟入力用フォーム!BT86="未実施",1,"")</f>
        <v/>
      </c>
      <c r="CH78" s="1" t="str">
        <f>IF(複数棟入力用フォーム!BT86="不明",1,"")</f>
        <v/>
      </c>
      <c r="CI78" s="1" t="str">
        <f>IF(複数棟入力用フォーム!BU86="耐震性あり",1,"")</f>
        <v/>
      </c>
      <c r="CJ78" s="1" t="str">
        <f>IF(複数棟入力用フォーム!BU86="耐震性なし",1,"")</f>
        <v/>
      </c>
      <c r="CK78" s="1" t="str">
        <f>IF(複数棟入力用フォーム!BU86="不明",1,"")</f>
        <v/>
      </c>
      <c r="CL78" s="1" t="str">
        <f>IF(複数棟入力用フォーム!BV86="実施済",1,"")</f>
        <v/>
      </c>
      <c r="CM78" s="1" t="str">
        <f>IF(複数棟入力用フォーム!BV86="未実施",1,"")</f>
        <v/>
      </c>
      <c r="CN78" s="1" t="str">
        <f>IF(複数棟入力用フォーム!BV86="不明",1,"")</f>
        <v/>
      </c>
      <c r="CO78" s="1" t="str">
        <f>IF(複数棟入力用フォーム!BW86="","",複数棟入力用フォーム!BW86)</f>
        <v/>
      </c>
      <c r="CP78" s="1" t="str">
        <f>IF(複数棟入力用フォーム!BX86="","",複数棟入力用フォーム!BX86)</f>
        <v/>
      </c>
      <c r="CQ78" s="1" t="str">
        <f>IF(複数棟入力用フォーム!BY86="","",複数棟入力用フォーム!BY86)</f>
        <v/>
      </c>
      <c r="CR78" s="1" t="str">
        <f>IF(複数棟入力用フォーム!BZ86="","",複数棟入力用フォーム!BZ86)</f>
        <v/>
      </c>
      <c r="CS78" s="1" t="str">
        <f>IF(複数棟入力用フォーム!CA86="","",複数棟入力用フォーム!CA86)</f>
        <v/>
      </c>
      <c r="CT78" s="1" t="str">
        <f>IF(複数棟入力用フォーム!CB86="","",複数棟入力用フォーム!CB86)</f>
        <v/>
      </c>
      <c r="CU78" s="1" t="str">
        <f>IF(複数棟入力用フォーム!CC86="","",複数棟入力用フォーム!CC86)</f>
        <v/>
      </c>
      <c r="CV78" s="1" t="str">
        <f>IF(複数棟入力用フォーム!CD86="","",複数棟入力用フォーム!CD86)</f>
        <v/>
      </c>
      <c r="CW78" s="1" t="str">
        <f>IF(複数棟入力用フォーム!CE86="","",複数棟入力用フォーム!CE86)</f>
        <v/>
      </c>
      <c r="CX78" s="1" t="str">
        <f>IF(複数棟入力用フォーム!CF86="","",複数棟入力用フォーム!CF86)</f>
        <v/>
      </c>
      <c r="CY78" s="1" t="str">
        <f>IF(複数棟入力用フォーム!CG86="","",複数棟入力用フォーム!CG86)</f>
        <v/>
      </c>
      <c r="CZ78" s="1" t="str">
        <f>IF(複数棟入力用フォーム!CH86="","",複数棟入力用フォーム!CH86)</f>
        <v/>
      </c>
      <c r="DA78" s="1" t="str">
        <f>IF(複数棟入力用フォーム!CI86="","",複数棟入力用フォーム!CI86)</f>
        <v/>
      </c>
      <c r="DB78" s="1" t="str">
        <f>IF(複数棟入力用フォーム!CJ86="","",複数棟入力用フォーム!CJ86)</f>
        <v/>
      </c>
      <c r="DC78" s="1" t="str">
        <f>IF(複数棟入力用フォーム!CK86="","",複数棟入力用フォーム!CK86)</f>
        <v/>
      </c>
      <c r="DD78" s="1" t="str">
        <f>IF(複数棟入力用フォーム!CL86="","",複数棟入力用フォーム!CL86)</f>
        <v/>
      </c>
      <c r="DE78" s="1" t="str">
        <f>IF(複数棟入力用フォーム!CM86="","",複数棟入力用フォーム!CM86)</f>
        <v/>
      </c>
      <c r="DF78" s="1" t="str">
        <f>IF(複数棟入力用フォーム!CN86="","",複数棟入力用フォーム!CN86)</f>
        <v/>
      </c>
      <c r="DG78" s="1" t="str">
        <f>IF(複数棟入力用フォーム!CO86="","",複数棟入力用フォーム!CO86)</f>
        <v/>
      </c>
    </row>
    <row r="79" spans="1:111">
      <c r="A79" s="16" t="str" cm="1">
        <f t="array" ref="A79">IF(SUMPRODUCT(--(B79:DG79&lt;&gt;""))=0,"",複数棟入力用フォーム!$B$3)</f>
        <v/>
      </c>
      <c r="B79" s="7" t="str">
        <f>IF(複数棟入力用フォーム!B87="","",複数棟入力用フォーム!B87)</f>
        <v/>
      </c>
      <c r="C79" s="7" t="str">
        <f>IF(複数棟入力用フォーム!C87="","",複数棟入力用フォーム!C87)</f>
        <v/>
      </c>
      <c r="D79" s="7" t="str">
        <f>IF(複数棟入力用フォーム!D87="","",複数棟入力用フォーム!D87)</f>
        <v/>
      </c>
      <c r="E79" s="7" t="str">
        <f>IF(複数棟入力用フォーム!E87="","",複数棟入力用フォーム!E87)</f>
        <v/>
      </c>
      <c r="F79" s="7" t="str">
        <f>IF(複数棟入力用フォーム!F87="","",複数棟入力用フォーム!F87)</f>
        <v/>
      </c>
      <c r="G79" s="7" t="str">
        <f>IF(複数棟入力用フォーム!G87="","",複数棟入力用フォーム!G87)</f>
        <v/>
      </c>
      <c r="H79" s="7" t="str">
        <f>IF(複数棟入力用フォーム!H87="","",複数棟入力用フォーム!H87)</f>
        <v/>
      </c>
      <c r="I79" s="7" t="str">
        <f>IF(複数棟入力用フォーム!I87="","",複数棟入力用フォーム!I87)</f>
        <v/>
      </c>
      <c r="J79" s="7" t="str">
        <f>IF(複数棟入力用フォーム!J87="","",複数棟入力用フォーム!J87)</f>
        <v/>
      </c>
      <c r="K79" s="7" t="str">
        <f>IF(複数棟入力用フォーム!K87="","",複数棟入力用フォーム!K87)</f>
        <v/>
      </c>
      <c r="L79" s="7" t="str">
        <f>IF(複数棟入力用フォーム!L87="","",複数棟入力用フォーム!L87)</f>
        <v/>
      </c>
      <c r="M79" s="7" t="str">
        <f>IF(複数棟入力用フォーム!M87="","",複数棟入力用フォーム!M87)</f>
        <v/>
      </c>
      <c r="N79" s="7" t="str">
        <f>IF(複数棟入力用フォーム!N87="","",複数棟入力用フォーム!N87)</f>
        <v/>
      </c>
      <c r="O79" s="7" t="str">
        <f>IF(複数棟入力用フォーム!O87="","",複数棟入力用フォーム!O87)</f>
        <v/>
      </c>
      <c r="P79" s="7" t="str">
        <f>IF(複数棟入力用フォーム!P87="","",複数棟入力用フォーム!P87)</f>
        <v/>
      </c>
      <c r="Q79" s="7" t="str">
        <f>IF(複数棟入力用フォーム!Q87="","",複数棟入力用フォーム!Q87)</f>
        <v/>
      </c>
      <c r="R79" s="7" t="str">
        <f>IF(複数棟入力用フォーム!R87="","",複数棟入力用フォーム!R87)</f>
        <v/>
      </c>
      <c r="S79" s="7" t="str">
        <f>IF(複数棟入力用フォーム!S87="","",複数棟入力用フォーム!S87)</f>
        <v/>
      </c>
      <c r="T79" s="7" t="str">
        <f>IF(複数棟入力用フォーム!T87="","",複数棟入力用フォーム!T87)</f>
        <v/>
      </c>
      <c r="U79" s="7" t="str">
        <f>IF(複数棟入力用フォーム!U87="","",複数棟入力用フォーム!U87)</f>
        <v/>
      </c>
      <c r="V79" s="7" t="str">
        <f>IF(複数棟入力用フォーム!V87="","",複数棟入力用フォーム!V87)</f>
        <v/>
      </c>
      <c r="W79" s="7" t="str">
        <f>IF(複数棟入力用フォーム!W87="","",複数棟入力用フォーム!W87)</f>
        <v/>
      </c>
      <c r="X79" s="7" t="str">
        <f>IF(複数棟入力用フォーム!X87="","",複数棟入力用フォーム!X87)</f>
        <v/>
      </c>
      <c r="Y79" s="7" t="str">
        <f>IF(複数棟入力用フォーム!Y87="","",複数棟入力用フォーム!Y87)</f>
        <v/>
      </c>
      <c r="Z79" s="7" t="str">
        <f>IF(複数棟入力用フォーム!Z87="","",複数棟入力用フォーム!Z87)</f>
        <v/>
      </c>
      <c r="AA79" s="1" t="str">
        <f>IF(ISNUMBER(SEARCH("店舗",複数棟入力用フォーム!AA87)),1,"")</f>
        <v/>
      </c>
      <c r="AB79" s="1" t="str">
        <f>IF(ISNUMBER(SEARCH("事務所",複数棟入力用フォーム!AA87)),1,"")</f>
        <v/>
      </c>
      <c r="AC79" s="1" t="str">
        <f>IF(ISNUMBER(SEARCH("その他",複数棟入力用フォーム!AA87)),1,"")</f>
        <v/>
      </c>
      <c r="AD79" s="1" t="str">
        <f>IF(複数棟入力用フォーム!AB87="","",複数棟入力用フォーム!AB87)</f>
        <v/>
      </c>
      <c r="AE79" s="1" t="str">
        <f>IF(複数棟入力用フォーム!AC87="","",複数棟入力用フォーム!AC87)</f>
        <v/>
      </c>
      <c r="AF79" s="1" t="str">
        <f>IF(複数棟入力用フォーム!AD87="","",複数棟入力用フォーム!AD87)</f>
        <v/>
      </c>
      <c r="AG79" s="1" t="str">
        <f>IF(複数棟入力用フォーム!AE87="","",複数棟入力用フォーム!AE87)</f>
        <v/>
      </c>
      <c r="AH79" s="1" t="str">
        <f>IF(複数棟入力用フォーム!AF87="","",複数棟入力用フォーム!AF87)</f>
        <v/>
      </c>
      <c r="AI79" s="1" t="str">
        <f>IF(複数棟入力用フォーム!AG87="","",複数棟入力用フォーム!AG87)</f>
        <v/>
      </c>
      <c r="AJ79" s="1" t="str">
        <f>IF(複数棟入力用フォーム!AH87="","",複数棟入力用フォーム!AH87)</f>
        <v/>
      </c>
      <c r="AK79" s="1" t="str">
        <f>IF(複数棟入力用フォーム!AI87="","",複数棟入力用フォーム!AI87)</f>
        <v/>
      </c>
      <c r="AL79" s="1" t="str">
        <f>IF(複数棟入力用フォーム!AJ87="","",複数棟入力用フォーム!AJ87)</f>
        <v/>
      </c>
      <c r="AM79" s="1" t="str">
        <f>IF(複数棟入力用フォーム!AK87="","",複数棟入力用フォーム!AK87)</f>
        <v/>
      </c>
      <c r="AN79" s="1" t="str">
        <f>IF(複数棟入力用フォーム!AL87="","",複数棟入力用フォーム!AL87)</f>
        <v/>
      </c>
      <c r="AO79" s="1" t="str">
        <f>IF(複数棟入力用フォーム!AM87="","",複数棟入力用フォーム!AM87)</f>
        <v/>
      </c>
      <c r="AP79" s="1" t="str">
        <f>IF(複数棟入力用フォーム!AN87="","",複数棟入力用フォーム!AN87)</f>
        <v/>
      </c>
      <c r="AQ79" s="1" t="str">
        <f>IF(複数棟入力用フォーム!AO87="","",複数棟入力用フォーム!AO87)</f>
        <v/>
      </c>
      <c r="AR79" s="1" t="str">
        <f>IF(複数棟入力用フォーム!AP87="管理組合",1,"")</f>
        <v/>
      </c>
      <c r="AS79" s="1" t="str">
        <f>IF(複数棟入力用フォーム!AP87="管理組合法人",1,"")</f>
        <v/>
      </c>
      <c r="AT79" s="1" t="str">
        <f>IF(複数棟入力用フォーム!AQ87="","",複数棟入力用フォーム!AQ87)</f>
        <v/>
      </c>
      <c r="AU79" s="1" t="str">
        <f>IF(複数棟入力用フォーム!AR87="区分所有者",1,"")</f>
        <v/>
      </c>
      <c r="AV79" s="1" t="str">
        <f>IF(複数棟入力用フォーム!AR87="管理会社",1,"")</f>
        <v/>
      </c>
      <c r="AW79" s="1" t="str">
        <f>IF(複数棟入力用フォーム!AR87="その他の専門家",1,"")</f>
        <v/>
      </c>
      <c r="AX79" s="1" t="str">
        <f>IF(複数棟入力用フォーム!AS87="","",複数棟入力用フォーム!AS87)</f>
        <v/>
      </c>
      <c r="AY79" s="1" t="str">
        <f>IF(複数棟入力用フォーム!AT87="","",複数棟入力用フォーム!AT87)</f>
        <v/>
      </c>
      <c r="AZ79" s="1" t="str">
        <f>IF(複数棟入力用フォーム!AU87="区分所有者",1,"")</f>
        <v/>
      </c>
      <c r="BA79" s="1" t="str">
        <f>IF(複数棟入力用フォーム!AU87="外部専門家",1,"")</f>
        <v/>
      </c>
      <c r="BB79" s="1" t="str">
        <f>IF(複数棟入力用フォーム!AU87="不明",1,"")</f>
        <v/>
      </c>
      <c r="BC79" s="1" t="str">
        <f>IF(複数棟入力用フォーム!AV87="","",複数棟入力用フォーム!AV87)</f>
        <v/>
      </c>
      <c r="BD79" s="1" t="str">
        <f>IF(複数棟入力用フォーム!AW87="","",複数棟入力用フォーム!AW87)</f>
        <v/>
      </c>
      <c r="BE79" s="1" t="str">
        <f>IF(複数棟入力用フォーム!AX87="","",複数棟入力用フォーム!AX87)</f>
        <v/>
      </c>
      <c r="BF79" s="1" t="str">
        <f>IF(複数棟入力用フォーム!AY87="","",複数棟入力用フォーム!AY87)</f>
        <v/>
      </c>
      <c r="BG79" s="1" t="str">
        <f>IF(複数棟入力用フォーム!AZ87="","",複数棟入力用フォーム!AZ87)</f>
        <v/>
      </c>
      <c r="BH79" s="1" t="str">
        <f>IF(複数棟入力用フォーム!BA87="","",複数棟入力用フォーム!BA87)</f>
        <v/>
      </c>
      <c r="BI79" s="1" t="str">
        <f>IF(複数棟入力用フォーム!BB87="","",複数棟入力用フォーム!BB87)</f>
        <v/>
      </c>
      <c r="BJ79" s="1" t="str">
        <f>IF(複数棟入力用フォーム!BC87="","",複数棟入力用フォーム!BC87)</f>
        <v/>
      </c>
      <c r="BK79" s="1" t="str">
        <f>IF(複数棟入力用フォーム!BD87="","",複数棟入力用フォーム!BD87)</f>
        <v/>
      </c>
      <c r="BL79" s="1" t="str">
        <f>IF(複数棟入力用フォーム!BE87="","",複数棟入力用フォーム!BE87)</f>
        <v/>
      </c>
      <c r="BM79" s="1" t="str">
        <f>IF(複数棟入力用フォーム!BF87="","",複数棟入力用フォーム!BF87)</f>
        <v/>
      </c>
      <c r="BN79" s="1" t="str">
        <f>IF(複数棟入力用フォーム!BG87="均等積立方式",1,"")</f>
        <v/>
      </c>
      <c r="BO79" s="1" t="str">
        <f>IF(複数棟入力用フォーム!BG87="段階増額積立方式",1,"")</f>
        <v/>
      </c>
      <c r="BP79" s="1" t="str">
        <f>IF(複数棟入力用フォーム!BG87="その他",1,"")</f>
        <v/>
      </c>
      <c r="BQ79" s="1" t="str">
        <f>IF(複数棟入力用フォーム!BG87="不明",1,"")</f>
        <v/>
      </c>
      <c r="BR79" s="1" t="str">
        <f>IF(複数棟入力用フォーム!BH87="","",複数棟入力用フォーム!BH87)</f>
        <v/>
      </c>
      <c r="BS79" s="1" t="str">
        <f>IF(複数棟入力用フォーム!BI87="","",複数棟入力用フォーム!BI87)</f>
        <v/>
      </c>
      <c r="BT79" s="1" t="str">
        <f>IF(複数棟入力用フォーム!BJ87="","",複数棟入力用フォーム!BJ87)</f>
        <v/>
      </c>
      <c r="BU79" s="1" t="str">
        <f>IF(複数棟入力用フォーム!BK87="","",複数棟入力用フォーム!BK87)</f>
        <v/>
      </c>
      <c r="BV79" s="1" t="str">
        <f>IF(複数棟入力用フォーム!BL87="","",複数棟入力用フォーム!BL87)</f>
        <v/>
      </c>
      <c r="BW79" s="1" t="str">
        <f>IF(複数棟入力用フォーム!BM87="","",複数棟入力用フォーム!BM87)</f>
        <v/>
      </c>
      <c r="BX79" s="1" t="str">
        <f>IF(複数棟入力用フォーム!BN87="","",複数棟入力用フォーム!BN87)</f>
        <v/>
      </c>
      <c r="BY79" s="1" t="str">
        <f>IF(複数棟入力用フォーム!BO87="得ている",1,"")</f>
        <v/>
      </c>
      <c r="BZ79" s="1" t="str">
        <f>IF(複数棟入力用フォーム!BO87="得ていない",1,"")</f>
        <v/>
      </c>
      <c r="CA79" s="1" t="str">
        <f>IF(複数棟入力用フォーム!BO87="不明",1,"")</f>
        <v/>
      </c>
      <c r="CB79" s="1" t="str">
        <f>IF(複数棟入力用フォーム!BP87="","",複数棟入力用フォーム!BP87)</f>
        <v/>
      </c>
      <c r="CC79" s="1" t="str">
        <f>IF(複数棟入力用フォーム!BQ87="","",複数棟入力用フォーム!BQ87)</f>
        <v/>
      </c>
      <c r="CD79" s="1" t="str">
        <f>IF(複数棟入力用フォーム!BR87="","",複数棟入力用フォーム!BR87)</f>
        <v/>
      </c>
      <c r="CE79" s="1" t="str">
        <f>IF(複数棟入力用フォーム!BS87="","",複数棟入力用フォーム!BS87)</f>
        <v/>
      </c>
      <c r="CF79" s="1" t="str">
        <f>IF(複数棟入力用フォーム!BT87="実施済",1,"")</f>
        <v/>
      </c>
      <c r="CG79" s="1" t="str">
        <f>IF(複数棟入力用フォーム!BT87="未実施",1,"")</f>
        <v/>
      </c>
      <c r="CH79" s="1" t="str">
        <f>IF(複数棟入力用フォーム!BT87="不明",1,"")</f>
        <v/>
      </c>
      <c r="CI79" s="1" t="str">
        <f>IF(複数棟入力用フォーム!BU87="耐震性あり",1,"")</f>
        <v/>
      </c>
      <c r="CJ79" s="1" t="str">
        <f>IF(複数棟入力用フォーム!BU87="耐震性なし",1,"")</f>
        <v/>
      </c>
      <c r="CK79" s="1" t="str">
        <f>IF(複数棟入力用フォーム!BU87="不明",1,"")</f>
        <v/>
      </c>
      <c r="CL79" s="1" t="str">
        <f>IF(複数棟入力用フォーム!BV87="実施済",1,"")</f>
        <v/>
      </c>
      <c r="CM79" s="1" t="str">
        <f>IF(複数棟入力用フォーム!BV87="未実施",1,"")</f>
        <v/>
      </c>
      <c r="CN79" s="1" t="str">
        <f>IF(複数棟入力用フォーム!BV87="不明",1,"")</f>
        <v/>
      </c>
      <c r="CO79" s="1" t="str">
        <f>IF(複数棟入力用フォーム!BW87="","",複数棟入力用フォーム!BW87)</f>
        <v/>
      </c>
      <c r="CP79" s="1" t="str">
        <f>IF(複数棟入力用フォーム!BX87="","",複数棟入力用フォーム!BX87)</f>
        <v/>
      </c>
      <c r="CQ79" s="1" t="str">
        <f>IF(複数棟入力用フォーム!BY87="","",複数棟入力用フォーム!BY87)</f>
        <v/>
      </c>
      <c r="CR79" s="1" t="str">
        <f>IF(複数棟入力用フォーム!BZ87="","",複数棟入力用フォーム!BZ87)</f>
        <v/>
      </c>
      <c r="CS79" s="1" t="str">
        <f>IF(複数棟入力用フォーム!CA87="","",複数棟入力用フォーム!CA87)</f>
        <v/>
      </c>
      <c r="CT79" s="1" t="str">
        <f>IF(複数棟入力用フォーム!CB87="","",複数棟入力用フォーム!CB87)</f>
        <v/>
      </c>
      <c r="CU79" s="1" t="str">
        <f>IF(複数棟入力用フォーム!CC87="","",複数棟入力用フォーム!CC87)</f>
        <v/>
      </c>
      <c r="CV79" s="1" t="str">
        <f>IF(複数棟入力用フォーム!CD87="","",複数棟入力用フォーム!CD87)</f>
        <v/>
      </c>
      <c r="CW79" s="1" t="str">
        <f>IF(複数棟入力用フォーム!CE87="","",複数棟入力用フォーム!CE87)</f>
        <v/>
      </c>
      <c r="CX79" s="1" t="str">
        <f>IF(複数棟入力用フォーム!CF87="","",複数棟入力用フォーム!CF87)</f>
        <v/>
      </c>
      <c r="CY79" s="1" t="str">
        <f>IF(複数棟入力用フォーム!CG87="","",複数棟入力用フォーム!CG87)</f>
        <v/>
      </c>
      <c r="CZ79" s="1" t="str">
        <f>IF(複数棟入力用フォーム!CH87="","",複数棟入力用フォーム!CH87)</f>
        <v/>
      </c>
      <c r="DA79" s="1" t="str">
        <f>IF(複数棟入力用フォーム!CI87="","",複数棟入力用フォーム!CI87)</f>
        <v/>
      </c>
      <c r="DB79" s="1" t="str">
        <f>IF(複数棟入力用フォーム!CJ87="","",複数棟入力用フォーム!CJ87)</f>
        <v/>
      </c>
      <c r="DC79" s="1" t="str">
        <f>IF(複数棟入力用フォーム!CK87="","",複数棟入力用フォーム!CK87)</f>
        <v/>
      </c>
      <c r="DD79" s="1" t="str">
        <f>IF(複数棟入力用フォーム!CL87="","",複数棟入力用フォーム!CL87)</f>
        <v/>
      </c>
      <c r="DE79" s="1" t="str">
        <f>IF(複数棟入力用フォーム!CM87="","",複数棟入力用フォーム!CM87)</f>
        <v/>
      </c>
      <c r="DF79" s="1" t="str">
        <f>IF(複数棟入力用フォーム!CN87="","",複数棟入力用フォーム!CN87)</f>
        <v/>
      </c>
      <c r="DG79" s="1" t="str">
        <f>IF(複数棟入力用フォーム!CO87="","",複数棟入力用フォーム!CO87)</f>
        <v/>
      </c>
    </row>
    <row r="80" spans="1:111">
      <c r="A80" s="16" t="str" cm="1">
        <f t="array" ref="A80">IF(SUMPRODUCT(--(B80:DG80&lt;&gt;""))=0,"",複数棟入力用フォーム!$B$3)</f>
        <v/>
      </c>
      <c r="B80" s="7" t="str">
        <f>IF(複数棟入力用フォーム!B88="","",複数棟入力用フォーム!B88)</f>
        <v/>
      </c>
      <c r="C80" s="7" t="str">
        <f>IF(複数棟入力用フォーム!C88="","",複数棟入力用フォーム!C88)</f>
        <v/>
      </c>
      <c r="D80" s="7" t="str">
        <f>IF(複数棟入力用フォーム!D88="","",複数棟入力用フォーム!D88)</f>
        <v/>
      </c>
      <c r="E80" s="7" t="str">
        <f>IF(複数棟入力用フォーム!E88="","",複数棟入力用フォーム!E88)</f>
        <v/>
      </c>
      <c r="F80" s="7" t="str">
        <f>IF(複数棟入力用フォーム!F88="","",複数棟入力用フォーム!F88)</f>
        <v/>
      </c>
      <c r="G80" s="7" t="str">
        <f>IF(複数棟入力用フォーム!G88="","",複数棟入力用フォーム!G88)</f>
        <v/>
      </c>
      <c r="H80" s="7" t="str">
        <f>IF(複数棟入力用フォーム!H88="","",複数棟入力用フォーム!H88)</f>
        <v/>
      </c>
      <c r="I80" s="7" t="str">
        <f>IF(複数棟入力用フォーム!I88="","",複数棟入力用フォーム!I88)</f>
        <v/>
      </c>
      <c r="J80" s="7" t="str">
        <f>IF(複数棟入力用フォーム!J88="","",複数棟入力用フォーム!J88)</f>
        <v/>
      </c>
      <c r="K80" s="7" t="str">
        <f>IF(複数棟入力用フォーム!K88="","",複数棟入力用フォーム!K88)</f>
        <v/>
      </c>
      <c r="L80" s="7" t="str">
        <f>IF(複数棟入力用フォーム!L88="","",複数棟入力用フォーム!L88)</f>
        <v/>
      </c>
      <c r="M80" s="7" t="str">
        <f>IF(複数棟入力用フォーム!M88="","",複数棟入力用フォーム!M88)</f>
        <v/>
      </c>
      <c r="N80" s="7" t="str">
        <f>IF(複数棟入力用フォーム!N88="","",複数棟入力用フォーム!N88)</f>
        <v/>
      </c>
      <c r="O80" s="7" t="str">
        <f>IF(複数棟入力用フォーム!O88="","",複数棟入力用フォーム!O88)</f>
        <v/>
      </c>
      <c r="P80" s="7" t="str">
        <f>IF(複数棟入力用フォーム!P88="","",複数棟入力用フォーム!P88)</f>
        <v/>
      </c>
      <c r="Q80" s="7" t="str">
        <f>IF(複数棟入力用フォーム!Q88="","",複数棟入力用フォーム!Q88)</f>
        <v/>
      </c>
      <c r="R80" s="7" t="str">
        <f>IF(複数棟入力用フォーム!R88="","",複数棟入力用フォーム!R88)</f>
        <v/>
      </c>
      <c r="S80" s="7" t="str">
        <f>IF(複数棟入力用フォーム!S88="","",複数棟入力用フォーム!S88)</f>
        <v/>
      </c>
      <c r="T80" s="7" t="str">
        <f>IF(複数棟入力用フォーム!T88="","",複数棟入力用フォーム!T88)</f>
        <v/>
      </c>
      <c r="U80" s="7" t="str">
        <f>IF(複数棟入力用フォーム!U88="","",複数棟入力用フォーム!U88)</f>
        <v/>
      </c>
      <c r="V80" s="7" t="str">
        <f>IF(複数棟入力用フォーム!V88="","",複数棟入力用フォーム!V88)</f>
        <v/>
      </c>
      <c r="W80" s="7" t="str">
        <f>IF(複数棟入力用フォーム!W88="","",複数棟入力用フォーム!W88)</f>
        <v/>
      </c>
      <c r="X80" s="7" t="str">
        <f>IF(複数棟入力用フォーム!X88="","",複数棟入力用フォーム!X88)</f>
        <v/>
      </c>
      <c r="Y80" s="7" t="str">
        <f>IF(複数棟入力用フォーム!Y88="","",複数棟入力用フォーム!Y88)</f>
        <v/>
      </c>
      <c r="Z80" s="7" t="str">
        <f>IF(複数棟入力用フォーム!Z88="","",複数棟入力用フォーム!Z88)</f>
        <v/>
      </c>
      <c r="AA80" s="1" t="str">
        <f>IF(ISNUMBER(SEARCH("店舗",複数棟入力用フォーム!AA88)),1,"")</f>
        <v/>
      </c>
      <c r="AB80" s="1" t="str">
        <f>IF(ISNUMBER(SEARCH("事務所",複数棟入力用フォーム!AA88)),1,"")</f>
        <v/>
      </c>
      <c r="AC80" s="1" t="str">
        <f>IF(ISNUMBER(SEARCH("その他",複数棟入力用フォーム!AA88)),1,"")</f>
        <v/>
      </c>
      <c r="AD80" s="1" t="str">
        <f>IF(複数棟入力用フォーム!AB88="","",複数棟入力用フォーム!AB88)</f>
        <v/>
      </c>
      <c r="AE80" s="1" t="str">
        <f>IF(複数棟入力用フォーム!AC88="","",複数棟入力用フォーム!AC88)</f>
        <v/>
      </c>
      <c r="AF80" s="1" t="str">
        <f>IF(複数棟入力用フォーム!AD88="","",複数棟入力用フォーム!AD88)</f>
        <v/>
      </c>
      <c r="AG80" s="1" t="str">
        <f>IF(複数棟入力用フォーム!AE88="","",複数棟入力用フォーム!AE88)</f>
        <v/>
      </c>
      <c r="AH80" s="1" t="str">
        <f>IF(複数棟入力用フォーム!AF88="","",複数棟入力用フォーム!AF88)</f>
        <v/>
      </c>
      <c r="AI80" s="1" t="str">
        <f>IF(複数棟入力用フォーム!AG88="","",複数棟入力用フォーム!AG88)</f>
        <v/>
      </c>
      <c r="AJ80" s="1" t="str">
        <f>IF(複数棟入力用フォーム!AH88="","",複数棟入力用フォーム!AH88)</f>
        <v/>
      </c>
      <c r="AK80" s="1" t="str">
        <f>IF(複数棟入力用フォーム!AI88="","",複数棟入力用フォーム!AI88)</f>
        <v/>
      </c>
      <c r="AL80" s="1" t="str">
        <f>IF(複数棟入力用フォーム!AJ88="","",複数棟入力用フォーム!AJ88)</f>
        <v/>
      </c>
      <c r="AM80" s="1" t="str">
        <f>IF(複数棟入力用フォーム!AK88="","",複数棟入力用フォーム!AK88)</f>
        <v/>
      </c>
      <c r="AN80" s="1" t="str">
        <f>IF(複数棟入力用フォーム!AL88="","",複数棟入力用フォーム!AL88)</f>
        <v/>
      </c>
      <c r="AO80" s="1" t="str">
        <f>IF(複数棟入力用フォーム!AM88="","",複数棟入力用フォーム!AM88)</f>
        <v/>
      </c>
      <c r="AP80" s="1" t="str">
        <f>IF(複数棟入力用フォーム!AN88="","",複数棟入力用フォーム!AN88)</f>
        <v/>
      </c>
      <c r="AQ80" s="1" t="str">
        <f>IF(複数棟入力用フォーム!AO88="","",複数棟入力用フォーム!AO88)</f>
        <v/>
      </c>
      <c r="AR80" s="1" t="str">
        <f>IF(複数棟入力用フォーム!AP88="管理組合",1,"")</f>
        <v/>
      </c>
      <c r="AS80" s="1" t="str">
        <f>IF(複数棟入力用フォーム!AP88="管理組合法人",1,"")</f>
        <v/>
      </c>
      <c r="AT80" s="1" t="str">
        <f>IF(複数棟入力用フォーム!AQ88="","",複数棟入力用フォーム!AQ88)</f>
        <v/>
      </c>
      <c r="AU80" s="1" t="str">
        <f>IF(複数棟入力用フォーム!AR88="区分所有者",1,"")</f>
        <v/>
      </c>
      <c r="AV80" s="1" t="str">
        <f>IF(複数棟入力用フォーム!AR88="管理会社",1,"")</f>
        <v/>
      </c>
      <c r="AW80" s="1" t="str">
        <f>IF(複数棟入力用フォーム!AR88="その他の専門家",1,"")</f>
        <v/>
      </c>
      <c r="AX80" s="1" t="str">
        <f>IF(複数棟入力用フォーム!AS88="","",複数棟入力用フォーム!AS88)</f>
        <v/>
      </c>
      <c r="AY80" s="1" t="str">
        <f>IF(複数棟入力用フォーム!AT88="","",複数棟入力用フォーム!AT88)</f>
        <v/>
      </c>
      <c r="AZ80" s="1" t="str">
        <f>IF(複数棟入力用フォーム!AU88="区分所有者",1,"")</f>
        <v/>
      </c>
      <c r="BA80" s="1" t="str">
        <f>IF(複数棟入力用フォーム!AU88="外部専門家",1,"")</f>
        <v/>
      </c>
      <c r="BB80" s="1" t="str">
        <f>IF(複数棟入力用フォーム!AU88="不明",1,"")</f>
        <v/>
      </c>
      <c r="BC80" s="1" t="str">
        <f>IF(複数棟入力用フォーム!AV88="","",複数棟入力用フォーム!AV88)</f>
        <v/>
      </c>
      <c r="BD80" s="1" t="str">
        <f>IF(複数棟入力用フォーム!AW88="","",複数棟入力用フォーム!AW88)</f>
        <v/>
      </c>
      <c r="BE80" s="1" t="str">
        <f>IF(複数棟入力用フォーム!AX88="","",複数棟入力用フォーム!AX88)</f>
        <v/>
      </c>
      <c r="BF80" s="1" t="str">
        <f>IF(複数棟入力用フォーム!AY88="","",複数棟入力用フォーム!AY88)</f>
        <v/>
      </c>
      <c r="BG80" s="1" t="str">
        <f>IF(複数棟入力用フォーム!AZ88="","",複数棟入力用フォーム!AZ88)</f>
        <v/>
      </c>
      <c r="BH80" s="1" t="str">
        <f>IF(複数棟入力用フォーム!BA88="","",複数棟入力用フォーム!BA88)</f>
        <v/>
      </c>
      <c r="BI80" s="1" t="str">
        <f>IF(複数棟入力用フォーム!BB88="","",複数棟入力用フォーム!BB88)</f>
        <v/>
      </c>
      <c r="BJ80" s="1" t="str">
        <f>IF(複数棟入力用フォーム!BC88="","",複数棟入力用フォーム!BC88)</f>
        <v/>
      </c>
      <c r="BK80" s="1" t="str">
        <f>IF(複数棟入力用フォーム!BD88="","",複数棟入力用フォーム!BD88)</f>
        <v/>
      </c>
      <c r="BL80" s="1" t="str">
        <f>IF(複数棟入力用フォーム!BE88="","",複数棟入力用フォーム!BE88)</f>
        <v/>
      </c>
      <c r="BM80" s="1" t="str">
        <f>IF(複数棟入力用フォーム!BF88="","",複数棟入力用フォーム!BF88)</f>
        <v/>
      </c>
      <c r="BN80" s="1" t="str">
        <f>IF(複数棟入力用フォーム!BG88="均等積立方式",1,"")</f>
        <v/>
      </c>
      <c r="BO80" s="1" t="str">
        <f>IF(複数棟入力用フォーム!BG88="段階増額積立方式",1,"")</f>
        <v/>
      </c>
      <c r="BP80" s="1" t="str">
        <f>IF(複数棟入力用フォーム!BG88="その他",1,"")</f>
        <v/>
      </c>
      <c r="BQ80" s="1" t="str">
        <f>IF(複数棟入力用フォーム!BG88="不明",1,"")</f>
        <v/>
      </c>
      <c r="BR80" s="1" t="str">
        <f>IF(複数棟入力用フォーム!BH88="","",複数棟入力用フォーム!BH88)</f>
        <v/>
      </c>
      <c r="BS80" s="1" t="str">
        <f>IF(複数棟入力用フォーム!BI88="","",複数棟入力用フォーム!BI88)</f>
        <v/>
      </c>
      <c r="BT80" s="1" t="str">
        <f>IF(複数棟入力用フォーム!BJ88="","",複数棟入力用フォーム!BJ88)</f>
        <v/>
      </c>
      <c r="BU80" s="1" t="str">
        <f>IF(複数棟入力用フォーム!BK88="","",複数棟入力用フォーム!BK88)</f>
        <v/>
      </c>
      <c r="BV80" s="1" t="str">
        <f>IF(複数棟入力用フォーム!BL88="","",複数棟入力用フォーム!BL88)</f>
        <v/>
      </c>
      <c r="BW80" s="1" t="str">
        <f>IF(複数棟入力用フォーム!BM88="","",複数棟入力用フォーム!BM88)</f>
        <v/>
      </c>
      <c r="BX80" s="1" t="str">
        <f>IF(複数棟入力用フォーム!BN88="","",複数棟入力用フォーム!BN88)</f>
        <v/>
      </c>
      <c r="BY80" s="1" t="str">
        <f>IF(複数棟入力用フォーム!BO88="得ている",1,"")</f>
        <v/>
      </c>
      <c r="BZ80" s="1" t="str">
        <f>IF(複数棟入力用フォーム!BO88="得ていない",1,"")</f>
        <v/>
      </c>
      <c r="CA80" s="1" t="str">
        <f>IF(複数棟入力用フォーム!BO88="不明",1,"")</f>
        <v/>
      </c>
      <c r="CB80" s="1" t="str">
        <f>IF(複数棟入力用フォーム!BP88="","",複数棟入力用フォーム!BP88)</f>
        <v/>
      </c>
      <c r="CC80" s="1" t="str">
        <f>IF(複数棟入力用フォーム!BQ88="","",複数棟入力用フォーム!BQ88)</f>
        <v/>
      </c>
      <c r="CD80" s="1" t="str">
        <f>IF(複数棟入力用フォーム!BR88="","",複数棟入力用フォーム!BR88)</f>
        <v/>
      </c>
      <c r="CE80" s="1" t="str">
        <f>IF(複数棟入力用フォーム!BS88="","",複数棟入力用フォーム!BS88)</f>
        <v/>
      </c>
      <c r="CF80" s="1" t="str">
        <f>IF(複数棟入力用フォーム!BT88="実施済",1,"")</f>
        <v/>
      </c>
      <c r="CG80" s="1" t="str">
        <f>IF(複数棟入力用フォーム!BT88="未実施",1,"")</f>
        <v/>
      </c>
      <c r="CH80" s="1" t="str">
        <f>IF(複数棟入力用フォーム!BT88="不明",1,"")</f>
        <v/>
      </c>
      <c r="CI80" s="1" t="str">
        <f>IF(複数棟入力用フォーム!BU88="耐震性あり",1,"")</f>
        <v/>
      </c>
      <c r="CJ80" s="1" t="str">
        <f>IF(複数棟入力用フォーム!BU88="耐震性なし",1,"")</f>
        <v/>
      </c>
      <c r="CK80" s="1" t="str">
        <f>IF(複数棟入力用フォーム!BU88="不明",1,"")</f>
        <v/>
      </c>
      <c r="CL80" s="1" t="str">
        <f>IF(複数棟入力用フォーム!BV88="実施済",1,"")</f>
        <v/>
      </c>
      <c r="CM80" s="1" t="str">
        <f>IF(複数棟入力用フォーム!BV88="未実施",1,"")</f>
        <v/>
      </c>
      <c r="CN80" s="1" t="str">
        <f>IF(複数棟入力用フォーム!BV88="不明",1,"")</f>
        <v/>
      </c>
      <c r="CO80" s="1" t="str">
        <f>IF(複数棟入力用フォーム!BW88="","",複数棟入力用フォーム!BW88)</f>
        <v/>
      </c>
      <c r="CP80" s="1" t="str">
        <f>IF(複数棟入力用フォーム!BX88="","",複数棟入力用フォーム!BX88)</f>
        <v/>
      </c>
      <c r="CQ80" s="1" t="str">
        <f>IF(複数棟入力用フォーム!BY88="","",複数棟入力用フォーム!BY88)</f>
        <v/>
      </c>
      <c r="CR80" s="1" t="str">
        <f>IF(複数棟入力用フォーム!BZ88="","",複数棟入力用フォーム!BZ88)</f>
        <v/>
      </c>
      <c r="CS80" s="1" t="str">
        <f>IF(複数棟入力用フォーム!CA88="","",複数棟入力用フォーム!CA88)</f>
        <v/>
      </c>
      <c r="CT80" s="1" t="str">
        <f>IF(複数棟入力用フォーム!CB88="","",複数棟入力用フォーム!CB88)</f>
        <v/>
      </c>
      <c r="CU80" s="1" t="str">
        <f>IF(複数棟入力用フォーム!CC88="","",複数棟入力用フォーム!CC88)</f>
        <v/>
      </c>
      <c r="CV80" s="1" t="str">
        <f>IF(複数棟入力用フォーム!CD88="","",複数棟入力用フォーム!CD88)</f>
        <v/>
      </c>
      <c r="CW80" s="1" t="str">
        <f>IF(複数棟入力用フォーム!CE88="","",複数棟入力用フォーム!CE88)</f>
        <v/>
      </c>
      <c r="CX80" s="1" t="str">
        <f>IF(複数棟入力用フォーム!CF88="","",複数棟入力用フォーム!CF88)</f>
        <v/>
      </c>
      <c r="CY80" s="1" t="str">
        <f>IF(複数棟入力用フォーム!CG88="","",複数棟入力用フォーム!CG88)</f>
        <v/>
      </c>
      <c r="CZ80" s="1" t="str">
        <f>IF(複数棟入力用フォーム!CH88="","",複数棟入力用フォーム!CH88)</f>
        <v/>
      </c>
      <c r="DA80" s="1" t="str">
        <f>IF(複数棟入力用フォーム!CI88="","",複数棟入力用フォーム!CI88)</f>
        <v/>
      </c>
      <c r="DB80" s="1" t="str">
        <f>IF(複数棟入力用フォーム!CJ88="","",複数棟入力用フォーム!CJ88)</f>
        <v/>
      </c>
      <c r="DC80" s="1" t="str">
        <f>IF(複数棟入力用フォーム!CK88="","",複数棟入力用フォーム!CK88)</f>
        <v/>
      </c>
      <c r="DD80" s="1" t="str">
        <f>IF(複数棟入力用フォーム!CL88="","",複数棟入力用フォーム!CL88)</f>
        <v/>
      </c>
      <c r="DE80" s="1" t="str">
        <f>IF(複数棟入力用フォーム!CM88="","",複数棟入力用フォーム!CM88)</f>
        <v/>
      </c>
      <c r="DF80" s="1" t="str">
        <f>IF(複数棟入力用フォーム!CN88="","",複数棟入力用フォーム!CN88)</f>
        <v/>
      </c>
      <c r="DG80" s="1" t="str">
        <f>IF(複数棟入力用フォーム!CO88="","",複数棟入力用フォーム!CO88)</f>
        <v/>
      </c>
    </row>
    <row r="81" spans="1:111">
      <c r="A81" s="16" t="str" cm="1">
        <f t="array" ref="A81">IF(SUMPRODUCT(--(B81:DG81&lt;&gt;""))=0,"",複数棟入力用フォーム!$B$3)</f>
        <v/>
      </c>
      <c r="B81" s="7" t="str">
        <f>IF(複数棟入力用フォーム!B89="","",複数棟入力用フォーム!B89)</f>
        <v/>
      </c>
      <c r="C81" s="7" t="str">
        <f>IF(複数棟入力用フォーム!C89="","",複数棟入力用フォーム!C89)</f>
        <v/>
      </c>
      <c r="D81" s="7" t="str">
        <f>IF(複数棟入力用フォーム!D89="","",複数棟入力用フォーム!D89)</f>
        <v/>
      </c>
      <c r="E81" s="7" t="str">
        <f>IF(複数棟入力用フォーム!E89="","",複数棟入力用フォーム!E89)</f>
        <v/>
      </c>
      <c r="F81" s="7" t="str">
        <f>IF(複数棟入力用フォーム!F89="","",複数棟入力用フォーム!F89)</f>
        <v/>
      </c>
      <c r="G81" s="7" t="str">
        <f>IF(複数棟入力用フォーム!G89="","",複数棟入力用フォーム!G89)</f>
        <v/>
      </c>
      <c r="H81" s="7" t="str">
        <f>IF(複数棟入力用フォーム!H89="","",複数棟入力用フォーム!H89)</f>
        <v/>
      </c>
      <c r="I81" s="7" t="str">
        <f>IF(複数棟入力用フォーム!I89="","",複数棟入力用フォーム!I89)</f>
        <v/>
      </c>
      <c r="J81" s="7" t="str">
        <f>IF(複数棟入力用フォーム!J89="","",複数棟入力用フォーム!J89)</f>
        <v/>
      </c>
      <c r="K81" s="7" t="str">
        <f>IF(複数棟入力用フォーム!K89="","",複数棟入力用フォーム!K89)</f>
        <v/>
      </c>
      <c r="L81" s="7" t="str">
        <f>IF(複数棟入力用フォーム!L89="","",複数棟入力用フォーム!L89)</f>
        <v/>
      </c>
      <c r="M81" s="7" t="str">
        <f>IF(複数棟入力用フォーム!M89="","",複数棟入力用フォーム!M89)</f>
        <v/>
      </c>
      <c r="N81" s="7" t="str">
        <f>IF(複数棟入力用フォーム!N89="","",複数棟入力用フォーム!N89)</f>
        <v/>
      </c>
      <c r="O81" s="7" t="str">
        <f>IF(複数棟入力用フォーム!O89="","",複数棟入力用フォーム!O89)</f>
        <v/>
      </c>
      <c r="P81" s="7" t="str">
        <f>IF(複数棟入力用フォーム!P89="","",複数棟入力用フォーム!P89)</f>
        <v/>
      </c>
      <c r="Q81" s="7" t="str">
        <f>IF(複数棟入力用フォーム!Q89="","",複数棟入力用フォーム!Q89)</f>
        <v/>
      </c>
      <c r="R81" s="7" t="str">
        <f>IF(複数棟入力用フォーム!R89="","",複数棟入力用フォーム!R89)</f>
        <v/>
      </c>
      <c r="S81" s="7" t="str">
        <f>IF(複数棟入力用フォーム!S89="","",複数棟入力用フォーム!S89)</f>
        <v/>
      </c>
      <c r="T81" s="7" t="str">
        <f>IF(複数棟入力用フォーム!T89="","",複数棟入力用フォーム!T89)</f>
        <v/>
      </c>
      <c r="U81" s="7" t="str">
        <f>IF(複数棟入力用フォーム!U89="","",複数棟入力用フォーム!U89)</f>
        <v/>
      </c>
      <c r="V81" s="7" t="str">
        <f>IF(複数棟入力用フォーム!V89="","",複数棟入力用フォーム!V89)</f>
        <v/>
      </c>
      <c r="W81" s="7" t="str">
        <f>IF(複数棟入力用フォーム!W89="","",複数棟入力用フォーム!W89)</f>
        <v/>
      </c>
      <c r="X81" s="7" t="str">
        <f>IF(複数棟入力用フォーム!X89="","",複数棟入力用フォーム!X89)</f>
        <v/>
      </c>
      <c r="Y81" s="7" t="str">
        <f>IF(複数棟入力用フォーム!Y89="","",複数棟入力用フォーム!Y89)</f>
        <v/>
      </c>
      <c r="Z81" s="7" t="str">
        <f>IF(複数棟入力用フォーム!Z89="","",複数棟入力用フォーム!Z89)</f>
        <v/>
      </c>
      <c r="AA81" s="1" t="str">
        <f>IF(ISNUMBER(SEARCH("店舗",複数棟入力用フォーム!AA89)),1,"")</f>
        <v/>
      </c>
      <c r="AB81" s="1" t="str">
        <f>IF(ISNUMBER(SEARCH("事務所",複数棟入力用フォーム!AA89)),1,"")</f>
        <v/>
      </c>
      <c r="AC81" s="1" t="str">
        <f>IF(ISNUMBER(SEARCH("その他",複数棟入力用フォーム!AA89)),1,"")</f>
        <v/>
      </c>
      <c r="AD81" s="1" t="str">
        <f>IF(複数棟入力用フォーム!AB89="","",複数棟入力用フォーム!AB89)</f>
        <v/>
      </c>
      <c r="AE81" s="1" t="str">
        <f>IF(複数棟入力用フォーム!AC89="","",複数棟入力用フォーム!AC89)</f>
        <v/>
      </c>
      <c r="AF81" s="1" t="str">
        <f>IF(複数棟入力用フォーム!AD89="","",複数棟入力用フォーム!AD89)</f>
        <v/>
      </c>
      <c r="AG81" s="1" t="str">
        <f>IF(複数棟入力用フォーム!AE89="","",複数棟入力用フォーム!AE89)</f>
        <v/>
      </c>
      <c r="AH81" s="1" t="str">
        <f>IF(複数棟入力用フォーム!AF89="","",複数棟入力用フォーム!AF89)</f>
        <v/>
      </c>
      <c r="AI81" s="1" t="str">
        <f>IF(複数棟入力用フォーム!AG89="","",複数棟入力用フォーム!AG89)</f>
        <v/>
      </c>
      <c r="AJ81" s="1" t="str">
        <f>IF(複数棟入力用フォーム!AH89="","",複数棟入力用フォーム!AH89)</f>
        <v/>
      </c>
      <c r="AK81" s="1" t="str">
        <f>IF(複数棟入力用フォーム!AI89="","",複数棟入力用フォーム!AI89)</f>
        <v/>
      </c>
      <c r="AL81" s="1" t="str">
        <f>IF(複数棟入力用フォーム!AJ89="","",複数棟入力用フォーム!AJ89)</f>
        <v/>
      </c>
      <c r="AM81" s="1" t="str">
        <f>IF(複数棟入力用フォーム!AK89="","",複数棟入力用フォーム!AK89)</f>
        <v/>
      </c>
      <c r="AN81" s="1" t="str">
        <f>IF(複数棟入力用フォーム!AL89="","",複数棟入力用フォーム!AL89)</f>
        <v/>
      </c>
      <c r="AO81" s="1" t="str">
        <f>IF(複数棟入力用フォーム!AM89="","",複数棟入力用フォーム!AM89)</f>
        <v/>
      </c>
      <c r="AP81" s="1" t="str">
        <f>IF(複数棟入力用フォーム!AN89="","",複数棟入力用フォーム!AN89)</f>
        <v/>
      </c>
      <c r="AQ81" s="1" t="str">
        <f>IF(複数棟入力用フォーム!AO89="","",複数棟入力用フォーム!AO89)</f>
        <v/>
      </c>
      <c r="AR81" s="1" t="str">
        <f>IF(複数棟入力用フォーム!AP89="管理組合",1,"")</f>
        <v/>
      </c>
      <c r="AS81" s="1" t="str">
        <f>IF(複数棟入力用フォーム!AP89="管理組合法人",1,"")</f>
        <v/>
      </c>
      <c r="AT81" s="1" t="str">
        <f>IF(複数棟入力用フォーム!AQ89="","",複数棟入力用フォーム!AQ89)</f>
        <v/>
      </c>
      <c r="AU81" s="1" t="str">
        <f>IF(複数棟入力用フォーム!AR89="区分所有者",1,"")</f>
        <v/>
      </c>
      <c r="AV81" s="1" t="str">
        <f>IF(複数棟入力用フォーム!AR89="管理会社",1,"")</f>
        <v/>
      </c>
      <c r="AW81" s="1" t="str">
        <f>IF(複数棟入力用フォーム!AR89="その他の専門家",1,"")</f>
        <v/>
      </c>
      <c r="AX81" s="1" t="str">
        <f>IF(複数棟入力用フォーム!AS89="","",複数棟入力用フォーム!AS89)</f>
        <v/>
      </c>
      <c r="AY81" s="1" t="str">
        <f>IF(複数棟入力用フォーム!AT89="","",複数棟入力用フォーム!AT89)</f>
        <v/>
      </c>
      <c r="AZ81" s="1" t="str">
        <f>IF(複数棟入力用フォーム!AU89="区分所有者",1,"")</f>
        <v/>
      </c>
      <c r="BA81" s="1" t="str">
        <f>IF(複数棟入力用フォーム!AU89="外部専門家",1,"")</f>
        <v/>
      </c>
      <c r="BB81" s="1" t="str">
        <f>IF(複数棟入力用フォーム!AU89="不明",1,"")</f>
        <v/>
      </c>
      <c r="BC81" s="1" t="str">
        <f>IF(複数棟入力用フォーム!AV89="","",複数棟入力用フォーム!AV89)</f>
        <v/>
      </c>
      <c r="BD81" s="1" t="str">
        <f>IF(複数棟入力用フォーム!AW89="","",複数棟入力用フォーム!AW89)</f>
        <v/>
      </c>
      <c r="BE81" s="1" t="str">
        <f>IF(複数棟入力用フォーム!AX89="","",複数棟入力用フォーム!AX89)</f>
        <v/>
      </c>
      <c r="BF81" s="1" t="str">
        <f>IF(複数棟入力用フォーム!AY89="","",複数棟入力用フォーム!AY89)</f>
        <v/>
      </c>
      <c r="BG81" s="1" t="str">
        <f>IF(複数棟入力用フォーム!AZ89="","",複数棟入力用フォーム!AZ89)</f>
        <v/>
      </c>
      <c r="BH81" s="1" t="str">
        <f>IF(複数棟入力用フォーム!BA89="","",複数棟入力用フォーム!BA89)</f>
        <v/>
      </c>
      <c r="BI81" s="1" t="str">
        <f>IF(複数棟入力用フォーム!BB89="","",複数棟入力用フォーム!BB89)</f>
        <v/>
      </c>
      <c r="BJ81" s="1" t="str">
        <f>IF(複数棟入力用フォーム!BC89="","",複数棟入力用フォーム!BC89)</f>
        <v/>
      </c>
      <c r="BK81" s="1" t="str">
        <f>IF(複数棟入力用フォーム!BD89="","",複数棟入力用フォーム!BD89)</f>
        <v/>
      </c>
      <c r="BL81" s="1" t="str">
        <f>IF(複数棟入力用フォーム!BE89="","",複数棟入力用フォーム!BE89)</f>
        <v/>
      </c>
      <c r="BM81" s="1" t="str">
        <f>IF(複数棟入力用フォーム!BF89="","",複数棟入力用フォーム!BF89)</f>
        <v/>
      </c>
      <c r="BN81" s="1" t="str">
        <f>IF(複数棟入力用フォーム!BG89="均等積立方式",1,"")</f>
        <v/>
      </c>
      <c r="BO81" s="1" t="str">
        <f>IF(複数棟入力用フォーム!BG89="段階増額積立方式",1,"")</f>
        <v/>
      </c>
      <c r="BP81" s="1" t="str">
        <f>IF(複数棟入力用フォーム!BG89="その他",1,"")</f>
        <v/>
      </c>
      <c r="BQ81" s="1" t="str">
        <f>IF(複数棟入力用フォーム!BG89="不明",1,"")</f>
        <v/>
      </c>
      <c r="BR81" s="1" t="str">
        <f>IF(複数棟入力用フォーム!BH89="","",複数棟入力用フォーム!BH89)</f>
        <v/>
      </c>
      <c r="BS81" s="1" t="str">
        <f>IF(複数棟入力用フォーム!BI89="","",複数棟入力用フォーム!BI89)</f>
        <v/>
      </c>
      <c r="BT81" s="1" t="str">
        <f>IF(複数棟入力用フォーム!BJ89="","",複数棟入力用フォーム!BJ89)</f>
        <v/>
      </c>
      <c r="BU81" s="1" t="str">
        <f>IF(複数棟入力用フォーム!BK89="","",複数棟入力用フォーム!BK89)</f>
        <v/>
      </c>
      <c r="BV81" s="1" t="str">
        <f>IF(複数棟入力用フォーム!BL89="","",複数棟入力用フォーム!BL89)</f>
        <v/>
      </c>
      <c r="BW81" s="1" t="str">
        <f>IF(複数棟入力用フォーム!BM89="","",複数棟入力用フォーム!BM89)</f>
        <v/>
      </c>
      <c r="BX81" s="1" t="str">
        <f>IF(複数棟入力用フォーム!BN89="","",複数棟入力用フォーム!BN89)</f>
        <v/>
      </c>
      <c r="BY81" s="1" t="str">
        <f>IF(複数棟入力用フォーム!BO89="得ている",1,"")</f>
        <v/>
      </c>
      <c r="BZ81" s="1" t="str">
        <f>IF(複数棟入力用フォーム!BO89="得ていない",1,"")</f>
        <v/>
      </c>
      <c r="CA81" s="1" t="str">
        <f>IF(複数棟入力用フォーム!BO89="不明",1,"")</f>
        <v/>
      </c>
      <c r="CB81" s="1" t="str">
        <f>IF(複数棟入力用フォーム!BP89="","",複数棟入力用フォーム!BP89)</f>
        <v/>
      </c>
      <c r="CC81" s="1" t="str">
        <f>IF(複数棟入力用フォーム!BQ89="","",複数棟入力用フォーム!BQ89)</f>
        <v/>
      </c>
      <c r="CD81" s="1" t="str">
        <f>IF(複数棟入力用フォーム!BR89="","",複数棟入力用フォーム!BR89)</f>
        <v/>
      </c>
      <c r="CE81" s="1" t="str">
        <f>IF(複数棟入力用フォーム!BS89="","",複数棟入力用フォーム!BS89)</f>
        <v/>
      </c>
      <c r="CF81" s="1" t="str">
        <f>IF(複数棟入力用フォーム!BT89="実施済",1,"")</f>
        <v/>
      </c>
      <c r="CG81" s="1" t="str">
        <f>IF(複数棟入力用フォーム!BT89="未実施",1,"")</f>
        <v/>
      </c>
      <c r="CH81" s="1" t="str">
        <f>IF(複数棟入力用フォーム!BT89="不明",1,"")</f>
        <v/>
      </c>
      <c r="CI81" s="1" t="str">
        <f>IF(複数棟入力用フォーム!BU89="耐震性あり",1,"")</f>
        <v/>
      </c>
      <c r="CJ81" s="1" t="str">
        <f>IF(複数棟入力用フォーム!BU89="耐震性なし",1,"")</f>
        <v/>
      </c>
      <c r="CK81" s="1" t="str">
        <f>IF(複数棟入力用フォーム!BU89="不明",1,"")</f>
        <v/>
      </c>
      <c r="CL81" s="1" t="str">
        <f>IF(複数棟入力用フォーム!BV89="実施済",1,"")</f>
        <v/>
      </c>
      <c r="CM81" s="1" t="str">
        <f>IF(複数棟入力用フォーム!BV89="未実施",1,"")</f>
        <v/>
      </c>
      <c r="CN81" s="1" t="str">
        <f>IF(複数棟入力用フォーム!BV89="不明",1,"")</f>
        <v/>
      </c>
      <c r="CO81" s="1" t="str">
        <f>IF(複数棟入力用フォーム!BW89="","",複数棟入力用フォーム!BW89)</f>
        <v/>
      </c>
      <c r="CP81" s="1" t="str">
        <f>IF(複数棟入力用フォーム!BX89="","",複数棟入力用フォーム!BX89)</f>
        <v/>
      </c>
      <c r="CQ81" s="1" t="str">
        <f>IF(複数棟入力用フォーム!BY89="","",複数棟入力用フォーム!BY89)</f>
        <v/>
      </c>
      <c r="CR81" s="1" t="str">
        <f>IF(複数棟入力用フォーム!BZ89="","",複数棟入力用フォーム!BZ89)</f>
        <v/>
      </c>
      <c r="CS81" s="1" t="str">
        <f>IF(複数棟入力用フォーム!CA89="","",複数棟入力用フォーム!CA89)</f>
        <v/>
      </c>
      <c r="CT81" s="1" t="str">
        <f>IF(複数棟入力用フォーム!CB89="","",複数棟入力用フォーム!CB89)</f>
        <v/>
      </c>
      <c r="CU81" s="1" t="str">
        <f>IF(複数棟入力用フォーム!CC89="","",複数棟入力用フォーム!CC89)</f>
        <v/>
      </c>
      <c r="CV81" s="1" t="str">
        <f>IF(複数棟入力用フォーム!CD89="","",複数棟入力用フォーム!CD89)</f>
        <v/>
      </c>
      <c r="CW81" s="1" t="str">
        <f>IF(複数棟入力用フォーム!CE89="","",複数棟入力用フォーム!CE89)</f>
        <v/>
      </c>
      <c r="CX81" s="1" t="str">
        <f>IF(複数棟入力用フォーム!CF89="","",複数棟入力用フォーム!CF89)</f>
        <v/>
      </c>
      <c r="CY81" s="1" t="str">
        <f>IF(複数棟入力用フォーム!CG89="","",複数棟入力用フォーム!CG89)</f>
        <v/>
      </c>
      <c r="CZ81" s="1" t="str">
        <f>IF(複数棟入力用フォーム!CH89="","",複数棟入力用フォーム!CH89)</f>
        <v/>
      </c>
      <c r="DA81" s="1" t="str">
        <f>IF(複数棟入力用フォーム!CI89="","",複数棟入力用フォーム!CI89)</f>
        <v/>
      </c>
      <c r="DB81" s="1" t="str">
        <f>IF(複数棟入力用フォーム!CJ89="","",複数棟入力用フォーム!CJ89)</f>
        <v/>
      </c>
      <c r="DC81" s="1" t="str">
        <f>IF(複数棟入力用フォーム!CK89="","",複数棟入力用フォーム!CK89)</f>
        <v/>
      </c>
      <c r="DD81" s="1" t="str">
        <f>IF(複数棟入力用フォーム!CL89="","",複数棟入力用フォーム!CL89)</f>
        <v/>
      </c>
      <c r="DE81" s="1" t="str">
        <f>IF(複数棟入力用フォーム!CM89="","",複数棟入力用フォーム!CM89)</f>
        <v/>
      </c>
      <c r="DF81" s="1" t="str">
        <f>IF(複数棟入力用フォーム!CN89="","",複数棟入力用フォーム!CN89)</f>
        <v/>
      </c>
      <c r="DG81" s="1" t="str">
        <f>IF(複数棟入力用フォーム!CO89="","",複数棟入力用フォーム!CO89)</f>
        <v/>
      </c>
    </row>
    <row r="82" spans="1:111">
      <c r="A82" s="16" t="str" cm="1">
        <f t="array" ref="A82">IF(SUMPRODUCT(--(B82:DG82&lt;&gt;""))=0,"",複数棟入力用フォーム!$B$3)</f>
        <v/>
      </c>
      <c r="B82" s="7" t="str">
        <f>IF(複数棟入力用フォーム!B90="","",複数棟入力用フォーム!B90)</f>
        <v/>
      </c>
      <c r="C82" s="7" t="str">
        <f>IF(複数棟入力用フォーム!C90="","",複数棟入力用フォーム!C90)</f>
        <v/>
      </c>
      <c r="D82" s="7" t="str">
        <f>IF(複数棟入力用フォーム!D90="","",複数棟入力用フォーム!D90)</f>
        <v/>
      </c>
      <c r="E82" s="7" t="str">
        <f>IF(複数棟入力用フォーム!E90="","",複数棟入力用フォーム!E90)</f>
        <v/>
      </c>
      <c r="F82" s="7" t="str">
        <f>IF(複数棟入力用フォーム!F90="","",複数棟入力用フォーム!F90)</f>
        <v/>
      </c>
      <c r="G82" s="7" t="str">
        <f>IF(複数棟入力用フォーム!G90="","",複数棟入力用フォーム!G90)</f>
        <v/>
      </c>
      <c r="H82" s="7" t="str">
        <f>IF(複数棟入力用フォーム!H90="","",複数棟入力用フォーム!H90)</f>
        <v/>
      </c>
      <c r="I82" s="7" t="str">
        <f>IF(複数棟入力用フォーム!I90="","",複数棟入力用フォーム!I90)</f>
        <v/>
      </c>
      <c r="J82" s="7" t="str">
        <f>IF(複数棟入力用フォーム!J90="","",複数棟入力用フォーム!J90)</f>
        <v/>
      </c>
      <c r="K82" s="7" t="str">
        <f>IF(複数棟入力用フォーム!K90="","",複数棟入力用フォーム!K90)</f>
        <v/>
      </c>
      <c r="L82" s="7" t="str">
        <f>IF(複数棟入力用フォーム!L90="","",複数棟入力用フォーム!L90)</f>
        <v/>
      </c>
      <c r="M82" s="7" t="str">
        <f>IF(複数棟入力用フォーム!M90="","",複数棟入力用フォーム!M90)</f>
        <v/>
      </c>
      <c r="N82" s="7" t="str">
        <f>IF(複数棟入力用フォーム!N90="","",複数棟入力用フォーム!N90)</f>
        <v/>
      </c>
      <c r="O82" s="7" t="str">
        <f>IF(複数棟入力用フォーム!O90="","",複数棟入力用フォーム!O90)</f>
        <v/>
      </c>
      <c r="P82" s="7" t="str">
        <f>IF(複数棟入力用フォーム!P90="","",複数棟入力用フォーム!P90)</f>
        <v/>
      </c>
      <c r="Q82" s="7" t="str">
        <f>IF(複数棟入力用フォーム!Q90="","",複数棟入力用フォーム!Q90)</f>
        <v/>
      </c>
      <c r="R82" s="7" t="str">
        <f>IF(複数棟入力用フォーム!R90="","",複数棟入力用フォーム!R90)</f>
        <v/>
      </c>
      <c r="S82" s="7" t="str">
        <f>IF(複数棟入力用フォーム!S90="","",複数棟入力用フォーム!S90)</f>
        <v/>
      </c>
      <c r="T82" s="7" t="str">
        <f>IF(複数棟入力用フォーム!T90="","",複数棟入力用フォーム!T90)</f>
        <v/>
      </c>
      <c r="U82" s="7" t="str">
        <f>IF(複数棟入力用フォーム!U90="","",複数棟入力用フォーム!U90)</f>
        <v/>
      </c>
      <c r="V82" s="7" t="str">
        <f>IF(複数棟入力用フォーム!V90="","",複数棟入力用フォーム!V90)</f>
        <v/>
      </c>
      <c r="W82" s="7" t="str">
        <f>IF(複数棟入力用フォーム!W90="","",複数棟入力用フォーム!W90)</f>
        <v/>
      </c>
      <c r="X82" s="7" t="str">
        <f>IF(複数棟入力用フォーム!X90="","",複数棟入力用フォーム!X90)</f>
        <v/>
      </c>
      <c r="Y82" s="7" t="str">
        <f>IF(複数棟入力用フォーム!Y90="","",複数棟入力用フォーム!Y90)</f>
        <v/>
      </c>
      <c r="Z82" s="7" t="str">
        <f>IF(複数棟入力用フォーム!Z90="","",複数棟入力用フォーム!Z90)</f>
        <v/>
      </c>
      <c r="AA82" s="1" t="str">
        <f>IF(ISNUMBER(SEARCH("店舗",複数棟入力用フォーム!AA90)),1,"")</f>
        <v/>
      </c>
      <c r="AB82" s="1" t="str">
        <f>IF(ISNUMBER(SEARCH("事務所",複数棟入力用フォーム!AA90)),1,"")</f>
        <v/>
      </c>
      <c r="AC82" s="1" t="str">
        <f>IF(ISNUMBER(SEARCH("その他",複数棟入力用フォーム!AA90)),1,"")</f>
        <v/>
      </c>
      <c r="AD82" s="1" t="str">
        <f>IF(複数棟入力用フォーム!AB90="","",複数棟入力用フォーム!AB90)</f>
        <v/>
      </c>
      <c r="AE82" s="1" t="str">
        <f>IF(複数棟入力用フォーム!AC90="","",複数棟入力用フォーム!AC90)</f>
        <v/>
      </c>
      <c r="AF82" s="1" t="str">
        <f>IF(複数棟入力用フォーム!AD90="","",複数棟入力用フォーム!AD90)</f>
        <v/>
      </c>
      <c r="AG82" s="1" t="str">
        <f>IF(複数棟入力用フォーム!AE90="","",複数棟入力用フォーム!AE90)</f>
        <v/>
      </c>
      <c r="AH82" s="1" t="str">
        <f>IF(複数棟入力用フォーム!AF90="","",複数棟入力用フォーム!AF90)</f>
        <v/>
      </c>
      <c r="AI82" s="1" t="str">
        <f>IF(複数棟入力用フォーム!AG90="","",複数棟入力用フォーム!AG90)</f>
        <v/>
      </c>
      <c r="AJ82" s="1" t="str">
        <f>IF(複数棟入力用フォーム!AH90="","",複数棟入力用フォーム!AH90)</f>
        <v/>
      </c>
      <c r="AK82" s="1" t="str">
        <f>IF(複数棟入力用フォーム!AI90="","",複数棟入力用フォーム!AI90)</f>
        <v/>
      </c>
      <c r="AL82" s="1" t="str">
        <f>IF(複数棟入力用フォーム!AJ90="","",複数棟入力用フォーム!AJ90)</f>
        <v/>
      </c>
      <c r="AM82" s="1" t="str">
        <f>IF(複数棟入力用フォーム!AK90="","",複数棟入力用フォーム!AK90)</f>
        <v/>
      </c>
      <c r="AN82" s="1" t="str">
        <f>IF(複数棟入力用フォーム!AL90="","",複数棟入力用フォーム!AL90)</f>
        <v/>
      </c>
      <c r="AO82" s="1" t="str">
        <f>IF(複数棟入力用フォーム!AM90="","",複数棟入力用フォーム!AM90)</f>
        <v/>
      </c>
      <c r="AP82" s="1" t="str">
        <f>IF(複数棟入力用フォーム!AN90="","",複数棟入力用フォーム!AN90)</f>
        <v/>
      </c>
      <c r="AQ82" s="1" t="str">
        <f>IF(複数棟入力用フォーム!AO90="","",複数棟入力用フォーム!AO90)</f>
        <v/>
      </c>
      <c r="AR82" s="1" t="str">
        <f>IF(複数棟入力用フォーム!AP90="管理組合",1,"")</f>
        <v/>
      </c>
      <c r="AS82" s="1" t="str">
        <f>IF(複数棟入力用フォーム!AP90="管理組合法人",1,"")</f>
        <v/>
      </c>
      <c r="AT82" s="1" t="str">
        <f>IF(複数棟入力用フォーム!AQ90="","",複数棟入力用フォーム!AQ90)</f>
        <v/>
      </c>
      <c r="AU82" s="1" t="str">
        <f>IF(複数棟入力用フォーム!AR90="区分所有者",1,"")</f>
        <v/>
      </c>
      <c r="AV82" s="1" t="str">
        <f>IF(複数棟入力用フォーム!AR90="管理会社",1,"")</f>
        <v/>
      </c>
      <c r="AW82" s="1" t="str">
        <f>IF(複数棟入力用フォーム!AR90="その他の専門家",1,"")</f>
        <v/>
      </c>
      <c r="AX82" s="1" t="str">
        <f>IF(複数棟入力用フォーム!AS90="","",複数棟入力用フォーム!AS90)</f>
        <v/>
      </c>
      <c r="AY82" s="1" t="str">
        <f>IF(複数棟入力用フォーム!AT90="","",複数棟入力用フォーム!AT90)</f>
        <v/>
      </c>
      <c r="AZ82" s="1" t="str">
        <f>IF(複数棟入力用フォーム!AU90="区分所有者",1,"")</f>
        <v/>
      </c>
      <c r="BA82" s="1" t="str">
        <f>IF(複数棟入力用フォーム!AU90="外部専門家",1,"")</f>
        <v/>
      </c>
      <c r="BB82" s="1" t="str">
        <f>IF(複数棟入力用フォーム!AU90="不明",1,"")</f>
        <v/>
      </c>
      <c r="BC82" s="1" t="str">
        <f>IF(複数棟入力用フォーム!AV90="","",複数棟入力用フォーム!AV90)</f>
        <v/>
      </c>
      <c r="BD82" s="1" t="str">
        <f>IF(複数棟入力用フォーム!AW90="","",複数棟入力用フォーム!AW90)</f>
        <v/>
      </c>
      <c r="BE82" s="1" t="str">
        <f>IF(複数棟入力用フォーム!AX90="","",複数棟入力用フォーム!AX90)</f>
        <v/>
      </c>
      <c r="BF82" s="1" t="str">
        <f>IF(複数棟入力用フォーム!AY90="","",複数棟入力用フォーム!AY90)</f>
        <v/>
      </c>
      <c r="BG82" s="1" t="str">
        <f>IF(複数棟入力用フォーム!AZ90="","",複数棟入力用フォーム!AZ90)</f>
        <v/>
      </c>
      <c r="BH82" s="1" t="str">
        <f>IF(複数棟入力用フォーム!BA90="","",複数棟入力用フォーム!BA90)</f>
        <v/>
      </c>
      <c r="BI82" s="1" t="str">
        <f>IF(複数棟入力用フォーム!BB90="","",複数棟入力用フォーム!BB90)</f>
        <v/>
      </c>
      <c r="BJ82" s="1" t="str">
        <f>IF(複数棟入力用フォーム!BC90="","",複数棟入力用フォーム!BC90)</f>
        <v/>
      </c>
      <c r="BK82" s="1" t="str">
        <f>IF(複数棟入力用フォーム!BD90="","",複数棟入力用フォーム!BD90)</f>
        <v/>
      </c>
      <c r="BL82" s="1" t="str">
        <f>IF(複数棟入力用フォーム!BE90="","",複数棟入力用フォーム!BE90)</f>
        <v/>
      </c>
      <c r="BM82" s="1" t="str">
        <f>IF(複数棟入力用フォーム!BF90="","",複数棟入力用フォーム!BF90)</f>
        <v/>
      </c>
      <c r="BN82" s="1" t="str">
        <f>IF(複数棟入力用フォーム!BG90="均等積立方式",1,"")</f>
        <v/>
      </c>
      <c r="BO82" s="1" t="str">
        <f>IF(複数棟入力用フォーム!BG90="段階増額積立方式",1,"")</f>
        <v/>
      </c>
      <c r="BP82" s="1" t="str">
        <f>IF(複数棟入力用フォーム!BG90="その他",1,"")</f>
        <v/>
      </c>
      <c r="BQ82" s="1" t="str">
        <f>IF(複数棟入力用フォーム!BG90="不明",1,"")</f>
        <v/>
      </c>
      <c r="BR82" s="1" t="str">
        <f>IF(複数棟入力用フォーム!BH90="","",複数棟入力用フォーム!BH90)</f>
        <v/>
      </c>
      <c r="BS82" s="1" t="str">
        <f>IF(複数棟入力用フォーム!BI90="","",複数棟入力用フォーム!BI90)</f>
        <v/>
      </c>
      <c r="BT82" s="1" t="str">
        <f>IF(複数棟入力用フォーム!BJ90="","",複数棟入力用フォーム!BJ90)</f>
        <v/>
      </c>
      <c r="BU82" s="1" t="str">
        <f>IF(複数棟入力用フォーム!BK90="","",複数棟入力用フォーム!BK90)</f>
        <v/>
      </c>
      <c r="BV82" s="1" t="str">
        <f>IF(複数棟入力用フォーム!BL90="","",複数棟入力用フォーム!BL90)</f>
        <v/>
      </c>
      <c r="BW82" s="1" t="str">
        <f>IF(複数棟入力用フォーム!BM90="","",複数棟入力用フォーム!BM90)</f>
        <v/>
      </c>
      <c r="BX82" s="1" t="str">
        <f>IF(複数棟入力用フォーム!BN90="","",複数棟入力用フォーム!BN90)</f>
        <v/>
      </c>
      <c r="BY82" s="1" t="str">
        <f>IF(複数棟入力用フォーム!BO90="得ている",1,"")</f>
        <v/>
      </c>
      <c r="BZ82" s="1" t="str">
        <f>IF(複数棟入力用フォーム!BO90="得ていない",1,"")</f>
        <v/>
      </c>
      <c r="CA82" s="1" t="str">
        <f>IF(複数棟入力用フォーム!BO90="不明",1,"")</f>
        <v/>
      </c>
      <c r="CB82" s="1" t="str">
        <f>IF(複数棟入力用フォーム!BP90="","",複数棟入力用フォーム!BP90)</f>
        <v/>
      </c>
      <c r="CC82" s="1" t="str">
        <f>IF(複数棟入力用フォーム!BQ90="","",複数棟入力用フォーム!BQ90)</f>
        <v/>
      </c>
      <c r="CD82" s="1" t="str">
        <f>IF(複数棟入力用フォーム!BR90="","",複数棟入力用フォーム!BR90)</f>
        <v/>
      </c>
      <c r="CE82" s="1" t="str">
        <f>IF(複数棟入力用フォーム!BS90="","",複数棟入力用フォーム!BS90)</f>
        <v/>
      </c>
      <c r="CF82" s="1" t="str">
        <f>IF(複数棟入力用フォーム!BT90="実施済",1,"")</f>
        <v/>
      </c>
      <c r="CG82" s="1" t="str">
        <f>IF(複数棟入力用フォーム!BT90="未実施",1,"")</f>
        <v/>
      </c>
      <c r="CH82" s="1" t="str">
        <f>IF(複数棟入力用フォーム!BT90="不明",1,"")</f>
        <v/>
      </c>
      <c r="CI82" s="1" t="str">
        <f>IF(複数棟入力用フォーム!BU90="耐震性あり",1,"")</f>
        <v/>
      </c>
      <c r="CJ82" s="1" t="str">
        <f>IF(複数棟入力用フォーム!BU90="耐震性なし",1,"")</f>
        <v/>
      </c>
      <c r="CK82" s="1" t="str">
        <f>IF(複数棟入力用フォーム!BU90="不明",1,"")</f>
        <v/>
      </c>
      <c r="CL82" s="1" t="str">
        <f>IF(複数棟入力用フォーム!BV90="実施済",1,"")</f>
        <v/>
      </c>
      <c r="CM82" s="1" t="str">
        <f>IF(複数棟入力用フォーム!BV90="未実施",1,"")</f>
        <v/>
      </c>
      <c r="CN82" s="1" t="str">
        <f>IF(複数棟入力用フォーム!BV90="不明",1,"")</f>
        <v/>
      </c>
      <c r="CO82" s="1" t="str">
        <f>IF(複数棟入力用フォーム!BW90="","",複数棟入力用フォーム!BW90)</f>
        <v/>
      </c>
      <c r="CP82" s="1" t="str">
        <f>IF(複数棟入力用フォーム!BX90="","",複数棟入力用フォーム!BX90)</f>
        <v/>
      </c>
      <c r="CQ82" s="1" t="str">
        <f>IF(複数棟入力用フォーム!BY90="","",複数棟入力用フォーム!BY90)</f>
        <v/>
      </c>
      <c r="CR82" s="1" t="str">
        <f>IF(複数棟入力用フォーム!BZ90="","",複数棟入力用フォーム!BZ90)</f>
        <v/>
      </c>
      <c r="CS82" s="1" t="str">
        <f>IF(複数棟入力用フォーム!CA90="","",複数棟入力用フォーム!CA90)</f>
        <v/>
      </c>
      <c r="CT82" s="1" t="str">
        <f>IF(複数棟入力用フォーム!CB90="","",複数棟入力用フォーム!CB90)</f>
        <v/>
      </c>
      <c r="CU82" s="1" t="str">
        <f>IF(複数棟入力用フォーム!CC90="","",複数棟入力用フォーム!CC90)</f>
        <v/>
      </c>
      <c r="CV82" s="1" t="str">
        <f>IF(複数棟入力用フォーム!CD90="","",複数棟入力用フォーム!CD90)</f>
        <v/>
      </c>
      <c r="CW82" s="1" t="str">
        <f>IF(複数棟入力用フォーム!CE90="","",複数棟入力用フォーム!CE90)</f>
        <v/>
      </c>
      <c r="CX82" s="1" t="str">
        <f>IF(複数棟入力用フォーム!CF90="","",複数棟入力用フォーム!CF90)</f>
        <v/>
      </c>
      <c r="CY82" s="1" t="str">
        <f>IF(複数棟入力用フォーム!CG90="","",複数棟入力用フォーム!CG90)</f>
        <v/>
      </c>
      <c r="CZ82" s="1" t="str">
        <f>IF(複数棟入力用フォーム!CH90="","",複数棟入力用フォーム!CH90)</f>
        <v/>
      </c>
      <c r="DA82" s="1" t="str">
        <f>IF(複数棟入力用フォーム!CI90="","",複数棟入力用フォーム!CI90)</f>
        <v/>
      </c>
      <c r="DB82" s="1" t="str">
        <f>IF(複数棟入力用フォーム!CJ90="","",複数棟入力用フォーム!CJ90)</f>
        <v/>
      </c>
      <c r="DC82" s="1" t="str">
        <f>IF(複数棟入力用フォーム!CK90="","",複数棟入力用フォーム!CK90)</f>
        <v/>
      </c>
      <c r="DD82" s="1" t="str">
        <f>IF(複数棟入力用フォーム!CL90="","",複数棟入力用フォーム!CL90)</f>
        <v/>
      </c>
      <c r="DE82" s="1" t="str">
        <f>IF(複数棟入力用フォーム!CM90="","",複数棟入力用フォーム!CM90)</f>
        <v/>
      </c>
      <c r="DF82" s="1" t="str">
        <f>IF(複数棟入力用フォーム!CN90="","",複数棟入力用フォーム!CN90)</f>
        <v/>
      </c>
      <c r="DG82" s="1" t="str">
        <f>IF(複数棟入力用フォーム!CO90="","",複数棟入力用フォーム!CO90)</f>
        <v/>
      </c>
    </row>
    <row r="83" spans="1:111">
      <c r="A83" s="16" t="str" cm="1">
        <f t="array" ref="A83">IF(SUMPRODUCT(--(B83:DG83&lt;&gt;""))=0,"",複数棟入力用フォーム!$B$3)</f>
        <v/>
      </c>
      <c r="B83" s="7" t="str">
        <f>IF(複数棟入力用フォーム!B91="","",複数棟入力用フォーム!B91)</f>
        <v/>
      </c>
      <c r="C83" s="7" t="str">
        <f>IF(複数棟入力用フォーム!C91="","",複数棟入力用フォーム!C91)</f>
        <v/>
      </c>
      <c r="D83" s="7" t="str">
        <f>IF(複数棟入力用フォーム!D91="","",複数棟入力用フォーム!D91)</f>
        <v/>
      </c>
      <c r="E83" s="7" t="str">
        <f>IF(複数棟入力用フォーム!E91="","",複数棟入力用フォーム!E91)</f>
        <v/>
      </c>
      <c r="F83" s="7" t="str">
        <f>IF(複数棟入力用フォーム!F91="","",複数棟入力用フォーム!F91)</f>
        <v/>
      </c>
      <c r="G83" s="7" t="str">
        <f>IF(複数棟入力用フォーム!G91="","",複数棟入力用フォーム!G91)</f>
        <v/>
      </c>
      <c r="H83" s="7" t="str">
        <f>IF(複数棟入力用フォーム!H91="","",複数棟入力用フォーム!H91)</f>
        <v/>
      </c>
      <c r="I83" s="7" t="str">
        <f>IF(複数棟入力用フォーム!I91="","",複数棟入力用フォーム!I91)</f>
        <v/>
      </c>
      <c r="J83" s="7" t="str">
        <f>IF(複数棟入力用フォーム!J91="","",複数棟入力用フォーム!J91)</f>
        <v/>
      </c>
      <c r="K83" s="7" t="str">
        <f>IF(複数棟入力用フォーム!K91="","",複数棟入力用フォーム!K91)</f>
        <v/>
      </c>
      <c r="L83" s="7" t="str">
        <f>IF(複数棟入力用フォーム!L91="","",複数棟入力用フォーム!L91)</f>
        <v/>
      </c>
      <c r="M83" s="7" t="str">
        <f>IF(複数棟入力用フォーム!M91="","",複数棟入力用フォーム!M91)</f>
        <v/>
      </c>
      <c r="N83" s="7" t="str">
        <f>IF(複数棟入力用フォーム!N91="","",複数棟入力用フォーム!N91)</f>
        <v/>
      </c>
      <c r="O83" s="7" t="str">
        <f>IF(複数棟入力用フォーム!O91="","",複数棟入力用フォーム!O91)</f>
        <v/>
      </c>
      <c r="P83" s="7" t="str">
        <f>IF(複数棟入力用フォーム!P91="","",複数棟入力用フォーム!P91)</f>
        <v/>
      </c>
      <c r="Q83" s="7" t="str">
        <f>IF(複数棟入力用フォーム!Q91="","",複数棟入力用フォーム!Q91)</f>
        <v/>
      </c>
      <c r="R83" s="7" t="str">
        <f>IF(複数棟入力用フォーム!R91="","",複数棟入力用フォーム!R91)</f>
        <v/>
      </c>
      <c r="S83" s="7" t="str">
        <f>IF(複数棟入力用フォーム!S91="","",複数棟入力用フォーム!S91)</f>
        <v/>
      </c>
      <c r="T83" s="7" t="str">
        <f>IF(複数棟入力用フォーム!T91="","",複数棟入力用フォーム!T91)</f>
        <v/>
      </c>
      <c r="U83" s="7" t="str">
        <f>IF(複数棟入力用フォーム!U91="","",複数棟入力用フォーム!U91)</f>
        <v/>
      </c>
      <c r="V83" s="7" t="str">
        <f>IF(複数棟入力用フォーム!V91="","",複数棟入力用フォーム!V91)</f>
        <v/>
      </c>
      <c r="W83" s="7" t="str">
        <f>IF(複数棟入力用フォーム!W91="","",複数棟入力用フォーム!W91)</f>
        <v/>
      </c>
      <c r="X83" s="7" t="str">
        <f>IF(複数棟入力用フォーム!X91="","",複数棟入力用フォーム!X91)</f>
        <v/>
      </c>
      <c r="Y83" s="7" t="str">
        <f>IF(複数棟入力用フォーム!Y91="","",複数棟入力用フォーム!Y91)</f>
        <v/>
      </c>
      <c r="Z83" s="7" t="str">
        <f>IF(複数棟入力用フォーム!Z91="","",複数棟入力用フォーム!Z91)</f>
        <v/>
      </c>
      <c r="AA83" s="1" t="str">
        <f>IF(ISNUMBER(SEARCH("店舗",複数棟入力用フォーム!AA91)),1,"")</f>
        <v/>
      </c>
      <c r="AB83" s="1" t="str">
        <f>IF(ISNUMBER(SEARCH("事務所",複数棟入力用フォーム!AA91)),1,"")</f>
        <v/>
      </c>
      <c r="AC83" s="1" t="str">
        <f>IF(ISNUMBER(SEARCH("その他",複数棟入力用フォーム!AA91)),1,"")</f>
        <v/>
      </c>
      <c r="AD83" s="1" t="str">
        <f>IF(複数棟入力用フォーム!AB91="","",複数棟入力用フォーム!AB91)</f>
        <v/>
      </c>
      <c r="AE83" s="1" t="str">
        <f>IF(複数棟入力用フォーム!AC91="","",複数棟入力用フォーム!AC91)</f>
        <v/>
      </c>
      <c r="AF83" s="1" t="str">
        <f>IF(複数棟入力用フォーム!AD91="","",複数棟入力用フォーム!AD91)</f>
        <v/>
      </c>
      <c r="AG83" s="1" t="str">
        <f>IF(複数棟入力用フォーム!AE91="","",複数棟入力用フォーム!AE91)</f>
        <v/>
      </c>
      <c r="AH83" s="1" t="str">
        <f>IF(複数棟入力用フォーム!AF91="","",複数棟入力用フォーム!AF91)</f>
        <v/>
      </c>
      <c r="AI83" s="1" t="str">
        <f>IF(複数棟入力用フォーム!AG91="","",複数棟入力用フォーム!AG91)</f>
        <v/>
      </c>
      <c r="AJ83" s="1" t="str">
        <f>IF(複数棟入力用フォーム!AH91="","",複数棟入力用フォーム!AH91)</f>
        <v/>
      </c>
      <c r="AK83" s="1" t="str">
        <f>IF(複数棟入力用フォーム!AI91="","",複数棟入力用フォーム!AI91)</f>
        <v/>
      </c>
      <c r="AL83" s="1" t="str">
        <f>IF(複数棟入力用フォーム!AJ91="","",複数棟入力用フォーム!AJ91)</f>
        <v/>
      </c>
      <c r="AM83" s="1" t="str">
        <f>IF(複数棟入力用フォーム!AK91="","",複数棟入力用フォーム!AK91)</f>
        <v/>
      </c>
      <c r="AN83" s="1" t="str">
        <f>IF(複数棟入力用フォーム!AL91="","",複数棟入力用フォーム!AL91)</f>
        <v/>
      </c>
      <c r="AO83" s="1" t="str">
        <f>IF(複数棟入力用フォーム!AM91="","",複数棟入力用フォーム!AM91)</f>
        <v/>
      </c>
      <c r="AP83" s="1" t="str">
        <f>IF(複数棟入力用フォーム!AN91="","",複数棟入力用フォーム!AN91)</f>
        <v/>
      </c>
      <c r="AQ83" s="1" t="str">
        <f>IF(複数棟入力用フォーム!AO91="","",複数棟入力用フォーム!AO91)</f>
        <v/>
      </c>
      <c r="AR83" s="1" t="str">
        <f>IF(複数棟入力用フォーム!AP91="管理組合",1,"")</f>
        <v/>
      </c>
      <c r="AS83" s="1" t="str">
        <f>IF(複数棟入力用フォーム!AP91="管理組合法人",1,"")</f>
        <v/>
      </c>
      <c r="AT83" s="1" t="str">
        <f>IF(複数棟入力用フォーム!AQ91="","",複数棟入力用フォーム!AQ91)</f>
        <v/>
      </c>
      <c r="AU83" s="1" t="str">
        <f>IF(複数棟入力用フォーム!AR91="区分所有者",1,"")</f>
        <v/>
      </c>
      <c r="AV83" s="1" t="str">
        <f>IF(複数棟入力用フォーム!AR91="管理会社",1,"")</f>
        <v/>
      </c>
      <c r="AW83" s="1" t="str">
        <f>IF(複数棟入力用フォーム!AR91="その他の専門家",1,"")</f>
        <v/>
      </c>
      <c r="AX83" s="1" t="str">
        <f>IF(複数棟入力用フォーム!AS91="","",複数棟入力用フォーム!AS91)</f>
        <v/>
      </c>
      <c r="AY83" s="1" t="str">
        <f>IF(複数棟入力用フォーム!AT91="","",複数棟入力用フォーム!AT91)</f>
        <v/>
      </c>
      <c r="AZ83" s="1" t="str">
        <f>IF(複数棟入力用フォーム!AU91="区分所有者",1,"")</f>
        <v/>
      </c>
      <c r="BA83" s="1" t="str">
        <f>IF(複数棟入力用フォーム!AU91="外部専門家",1,"")</f>
        <v/>
      </c>
      <c r="BB83" s="1" t="str">
        <f>IF(複数棟入力用フォーム!AU91="不明",1,"")</f>
        <v/>
      </c>
      <c r="BC83" s="1" t="str">
        <f>IF(複数棟入力用フォーム!AV91="","",複数棟入力用フォーム!AV91)</f>
        <v/>
      </c>
      <c r="BD83" s="1" t="str">
        <f>IF(複数棟入力用フォーム!AW91="","",複数棟入力用フォーム!AW91)</f>
        <v/>
      </c>
      <c r="BE83" s="1" t="str">
        <f>IF(複数棟入力用フォーム!AX91="","",複数棟入力用フォーム!AX91)</f>
        <v/>
      </c>
      <c r="BF83" s="1" t="str">
        <f>IF(複数棟入力用フォーム!AY91="","",複数棟入力用フォーム!AY91)</f>
        <v/>
      </c>
      <c r="BG83" s="1" t="str">
        <f>IF(複数棟入力用フォーム!AZ91="","",複数棟入力用フォーム!AZ91)</f>
        <v/>
      </c>
      <c r="BH83" s="1" t="str">
        <f>IF(複数棟入力用フォーム!BA91="","",複数棟入力用フォーム!BA91)</f>
        <v/>
      </c>
      <c r="BI83" s="1" t="str">
        <f>IF(複数棟入力用フォーム!BB91="","",複数棟入力用フォーム!BB91)</f>
        <v/>
      </c>
      <c r="BJ83" s="1" t="str">
        <f>IF(複数棟入力用フォーム!BC91="","",複数棟入力用フォーム!BC91)</f>
        <v/>
      </c>
      <c r="BK83" s="1" t="str">
        <f>IF(複数棟入力用フォーム!BD91="","",複数棟入力用フォーム!BD91)</f>
        <v/>
      </c>
      <c r="BL83" s="1" t="str">
        <f>IF(複数棟入力用フォーム!BE91="","",複数棟入力用フォーム!BE91)</f>
        <v/>
      </c>
      <c r="BM83" s="1" t="str">
        <f>IF(複数棟入力用フォーム!BF91="","",複数棟入力用フォーム!BF91)</f>
        <v/>
      </c>
      <c r="BN83" s="1" t="str">
        <f>IF(複数棟入力用フォーム!BG91="均等積立方式",1,"")</f>
        <v/>
      </c>
      <c r="BO83" s="1" t="str">
        <f>IF(複数棟入力用フォーム!BG91="段階増額積立方式",1,"")</f>
        <v/>
      </c>
      <c r="BP83" s="1" t="str">
        <f>IF(複数棟入力用フォーム!BG91="その他",1,"")</f>
        <v/>
      </c>
      <c r="BQ83" s="1" t="str">
        <f>IF(複数棟入力用フォーム!BG91="不明",1,"")</f>
        <v/>
      </c>
      <c r="BR83" s="1" t="str">
        <f>IF(複数棟入力用フォーム!BH91="","",複数棟入力用フォーム!BH91)</f>
        <v/>
      </c>
      <c r="BS83" s="1" t="str">
        <f>IF(複数棟入力用フォーム!BI91="","",複数棟入力用フォーム!BI91)</f>
        <v/>
      </c>
      <c r="BT83" s="1" t="str">
        <f>IF(複数棟入力用フォーム!BJ91="","",複数棟入力用フォーム!BJ91)</f>
        <v/>
      </c>
      <c r="BU83" s="1" t="str">
        <f>IF(複数棟入力用フォーム!BK91="","",複数棟入力用フォーム!BK91)</f>
        <v/>
      </c>
      <c r="BV83" s="1" t="str">
        <f>IF(複数棟入力用フォーム!BL91="","",複数棟入力用フォーム!BL91)</f>
        <v/>
      </c>
      <c r="BW83" s="1" t="str">
        <f>IF(複数棟入力用フォーム!BM91="","",複数棟入力用フォーム!BM91)</f>
        <v/>
      </c>
      <c r="BX83" s="1" t="str">
        <f>IF(複数棟入力用フォーム!BN91="","",複数棟入力用フォーム!BN91)</f>
        <v/>
      </c>
      <c r="BY83" s="1" t="str">
        <f>IF(複数棟入力用フォーム!BO91="得ている",1,"")</f>
        <v/>
      </c>
      <c r="BZ83" s="1" t="str">
        <f>IF(複数棟入力用フォーム!BO91="得ていない",1,"")</f>
        <v/>
      </c>
      <c r="CA83" s="1" t="str">
        <f>IF(複数棟入力用フォーム!BO91="不明",1,"")</f>
        <v/>
      </c>
      <c r="CB83" s="1" t="str">
        <f>IF(複数棟入力用フォーム!BP91="","",複数棟入力用フォーム!BP91)</f>
        <v/>
      </c>
      <c r="CC83" s="1" t="str">
        <f>IF(複数棟入力用フォーム!BQ91="","",複数棟入力用フォーム!BQ91)</f>
        <v/>
      </c>
      <c r="CD83" s="1" t="str">
        <f>IF(複数棟入力用フォーム!BR91="","",複数棟入力用フォーム!BR91)</f>
        <v/>
      </c>
      <c r="CE83" s="1" t="str">
        <f>IF(複数棟入力用フォーム!BS91="","",複数棟入力用フォーム!BS91)</f>
        <v/>
      </c>
      <c r="CF83" s="1" t="str">
        <f>IF(複数棟入力用フォーム!BT91="実施済",1,"")</f>
        <v/>
      </c>
      <c r="CG83" s="1" t="str">
        <f>IF(複数棟入力用フォーム!BT91="未実施",1,"")</f>
        <v/>
      </c>
      <c r="CH83" s="1" t="str">
        <f>IF(複数棟入力用フォーム!BT91="不明",1,"")</f>
        <v/>
      </c>
      <c r="CI83" s="1" t="str">
        <f>IF(複数棟入力用フォーム!BU91="耐震性あり",1,"")</f>
        <v/>
      </c>
      <c r="CJ83" s="1" t="str">
        <f>IF(複数棟入力用フォーム!BU91="耐震性なし",1,"")</f>
        <v/>
      </c>
      <c r="CK83" s="1" t="str">
        <f>IF(複数棟入力用フォーム!BU91="不明",1,"")</f>
        <v/>
      </c>
      <c r="CL83" s="1" t="str">
        <f>IF(複数棟入力用フォーム!BV91="実施済",1,"")</f>
        <v/>
      </c>
      <c r="CM83" s="1" t="str">
        <f>IF(複数棟入力用フォーム!BV91="未実施",1,"")</f>
        <v/>
      </c>
      <c r="CN83" s="1" t="str">
        <f>IF(複数棟入力用フォーム!BV91="不明",1,"")</f>
        <v/>
      </c>
      <c r="CO83" s="1" t="str">
        <f>IF(複数棟入力用フォーム!BW91="","",複数棟入力用フォーム!BW91)</f>
        <v/>
      </c>
      <c r="CP83" s="1" t="str">
        <f>IF(複数棟入力用フォーム!BX91="","",複数棟入力用フォーム!BX91)</f>
        <v/>
      </c>
      <c r="CQ83" s="1" t="str">
        <f>IF(複数棟入力用フォーム!BY91="","",複数棟入力用フォーム!BY91)</f>
        <v/>
      </c>
      <c r="CR83" s="1" t="str">
        <f>IF(複数棟入力用フォーム!BZ91="","",複数棟入力用フォーム!BZ91)</f>
        <v/>
      </c>
      <c r="CS83" s="1" t="str">
        <f>IF(複数棟入力用フォーム!CA91="","",複数棟入力用フォーム!CA91)</f>
        <v/>
      </c>
      <c r="CT83" s="1" t="str">
        <f>IF(複数棟入力用フォーム!CB91="","",複数棟入力用フォーム!CB91)</f>
        <v/>
      </c>
      <c r="CU83" s="1" t="str">
        <f>IF(複数棟入力用フォーム!CC91="","",複数棟入力用フォーム!CC91)</f>
        <v/>
      </c>
      <c r="CV83" s="1" t="str">
        <f>IF(複数棟入力用フォーム!CD91="","",複数棟入力用フォーム!CD91)</f>
        <v/>
      </c>
      <c r="CW83" s="1" t="str">
        <f>IF(複数棟入力用フォーム!CE91="","",複数棟入力用フォーム!CE91)</f>
        <v/>
      </c>
      <c r="CX83" s="1" t="str">
        <f>IF(複数棟入力用フォーム!CF91="","",複数棟入力用フォーム!CF91)</f>
        <v/>
      </c>
      <c r="CY83" s="1" t="str">
        <f>IF(複数棟入力用フォーム!CG91="","",複数棟入力用フォーム!CG91)</f>
        <v/>
      </c>
      <c r="CZ83" s="1" t="str">
        <f>IF(複数棟入力用フォーム!CH91="","",複数棟入力用フォーム!CH91)</f>
        <v/>
      </c>
      <c r="DA83" s="1" t="str">
        <f>IF(複数棟入力用フォーム!CI91="","",複数棟入力用フォーム!CI91)</f>
        <v/>
      </c>
      <c r="DB83" s="1" t="str">
        <f>IF(複数棟入力用フォーム!CJ91="","",複数棟入力用フォーム!CJ91)</f>
        <v/>
      </c>
      <c r="DC83" s="1" t="str">
        <f>IF(複数棟入力用フォーム!CK91="","",複数棟入力用フォーム!CK91)</f>
        <v/>
      </c>
      <c r="DD83" s="1" t="str">
        <f>IF(複数棟入力用フォーム!CL91="","",複数棟入力用フォーム!CL91)</f>
        <v/>
      </c>
      <c r="DE83" s="1" t="str">
        <f>IF(複数棟入力用フォーム!CM91="","",複数棟入力用フォーム!CM91)</f>
        <v/>
      </c>
      <c r="DF83" s="1" t="str">
        <f>IF(複数棟入力用フォーム!CN91="","",複数棟入力用フォーム!CN91)</f>
        <v/>
      </c>
      <c r="DG83" s="1" t="str">
        <f>IF(複数棟入力用フォーム!CO91="","",複数棟入力用フォーム!CO91)</f>
        <v/>
      </c>
    </row>
    <row r="84" spans="1:111">
      <c r="A84" s="16" t="str" cm="1">
        <f t="array" ref="A84">IF(SUMPRODUCT(--(B84:DG84&lt;&gt;""))=0,"",複数棟入力用フォーム!$B$3)</f>
        <v/>
      </c>
      <c r="B84" s="7" t="str">
        <f>IF(複数棟入力用フォーム!B92="","",複数棟入力用フォーム!B92)</f>
        <v/>
      </c>
      <c r="C84" s="7" t="str">
        <f>IF(複数棟入力用フォーム!C92="","",複数棟入力用フォーム!C92)</f>
        <v/>
      </c>
      <c r="D84" s="7" t="str">
        <f>IF(複数棟入力用フォーム!D92="","",複数棟入力用フォーム!D92)</f>
        <v/>
      </c>
      <c r="E84" s="7" t="str">
        <f>IF(複数棟入力用フォーム!E92="","",複数棟入力用フォーム!E92)</f>
        <v/>
      </c>
      <c r="F84" s="7" t="str">
        <f>IF(複数棟入力用フォーム!F92="","",複数棟入力用フォーム!F92)</f>
        <v/>
      </c>
      <c r="G84" s="7" t="str">
        <f>IF(複数棟入力用フォーム!G92="","",複数棟入力用フォーム!G92)</f>
        <v/>
      </c>
      <c r="H84" s="7" t="str">
        <f>IF(複数棟入力用フォーム!H92="","",複数棟入力用フォーム!H92)</f>
        <v/>
      </c>
      <c r="I84" s="7" t="str">
        <f>IF(複数棟入力用フォーム!I92="","",複数棟入力用フォーム!I92)</f>
        <v/>
      </c>
      <c r="J84" s="7" t="str">
        <f>IF(複数棟入力用フォーム!J92="","",複数棟入力用フォーム!J92)</f>
        <v/>
      </c>
      <c r="K84" s="7" t="str">
        <f>IF(複数棟入力用フォーム!K92="","",複数棟入力用フォーム!K92)</f>
        <v/>
      </c>
      <c r="L84" s="7" t="str">
        <f>IF(複数棟入力用フォーム!L92="","",複数棟入力用フォーム!L92)</f>
        <v/>
      </c>
      <c r="M84" s="7" t="str">
        <f>IF(複数棟入力用フォーム!M92="","",複数棟入力用フォーム!M92)</f>
        <v/>
      </c>
      <c r="N84" s="7" t="str">
        <f>IF(複数棟入力用フォーム!N92="","",複数棟入力用フォーム!N92)</f>
        <v/>
      </c>
      <c r="O84" s="7" t="str">
        <f>IF(複数棟入力用フォーム!O92="","",複数棟入力用フォーム!O92)</f>
        <v/>
      </c>
      <c r="P84" s="7" t="str">
        <f>IF(複数棟入力用フォーム!P92="","",複数棟入力用フォーム!P92)</f>
        <v/>
      </c>
      <c r="Q84" s="7" t="str">
        <f>IF(複数棟入力用フォーム!Q92="","",複数棟入力用フォーム!Q92)</f>
        <v/>
      </c>
      <c r="R84" s="7" t="str">
        <f>IF(複数棟入力用フォーム!R92="","",複数棟入力用フォーム!R92)</f>
        <v/>
      </c>
      <c r="S84" s="7" t="str">
        <f>IF(複数棟入力用フォーム!S92="","",複数棟入力用フォーム!S92)</f>
        <v/>
      </c>
      <c r="T84" s="7" t="str">
        <f>IF(複数棟入力用フォーム!T92="","",複数棟入力用フォーム!T92)</f>
        <v/>
      </c>
      <c r="U84" s="7" t="str">
        <f>IF(複数棟入力用フォーム!U92="","",複数棟入力用フォーム!U92)</f>
        <v/>
      </c>
      <c r="V84" s="7" t="str">
        <f>IF(複数棟入力用フォーム!V92="","",複数棟入力用フォーム!V92)</f>
        <v/>
      </c>
      <c r="W84" s="7" t="str">
        <f>IF(複数棟入力用フォーム!W92="","",複数棟入力用フォーム!W92)</f>
        <v/>
      </c>
      <c r="X84" s="7" t="str">
        <f>IF(複数棟入力用フォーム!X92="","",複数棟入力用フォーム!X92)</f>
        <v/>
      </c>
      <c r="Y84" s="7" t="str">
        <f>IF(複数棟入力用フォーム!Y92="","",複数棟入力用フォーム!Y92)</f>
        <v/>
      </c>
      <c r="Z84" s="7" t="str">
        <f>IF(複数棟入力用フォーム!Z92="","",複数棟入力用フォーム!Z92)</f>
        <v/>
      </c>
      <c r="AA84" s="1" t="str">
        <f>IF(ISNUMBER(SEARCH("店舗",複数棟入力用フォーム!AA92)),1,"")</f>
        <v/>
      </c>
      <c r="AB84" s="1" t="str">
        <f>IF(ISNUMBER(SEARCH("事務所",複数棟入力用フォーム!AA92)),1,"")</f>
        <v/>
      </c>
      <c r="AC84" s="1" t="str">
        <f>IF(ISNUMBER(SEARCH("その他",複数棟入力用フォーム!AA92)),1,"")</f>
        <v/>
      </c>
      <c r="AD84" s="1" t="str">
        <f>IF(複数棟入力用フォーム!AB92="","",複数棟入力用フォーム!AB92)</f>
        <v/>
      </c>
      <c r="AE84" s="1" t="str">
        <f>IF(複数棟入力用フォーム!AC92="","",複数棟入力用フォーム!AC92)</f>
        <v/>
      </c>
      <c r="AF84" s="1" t="str">
        <f>IF(複数棟入力用フォーム!AD92="","",複数棟入力用フォーム!AD92)</f>
        <v/>
      </c>
      <c r="AG84" s="1" t="str">
        <f>IF(複数棟入力用フォーム!AE92="","",複数棟入力用フォーム!AE92)</f>
        <v/>
      </c>
      <c r="AH84" s="1" t="str">
        <f>IF(複数棟入力用フォーム!AF92="","",複数棟入力用フォーム!AF92)</f>
        <v/>
      </c>
      <c r="AI84" s="1" t="str">
        <f>IF(複数棟入力用フォーム!AG92="","",複数棟入力用フォーム!AG92)</f>
        <v/>
      </c>
      <c r="AJ84" s="1" t="str">
        <f>IF(複数棟入力用フォーム!AH92="","",複数棟入力用フォーム!AH92)</f>
        <v/>
      </c>
      <c r="AK84" s="1" t="str">
        <f>IF(複数棟入力用フォーム!AI92="","",複数棟入力用フォーム!AI92)</f>
        <v/>
      </c>
      <c r="AL84" s="1" t="str">
        <f>IF(複数棟入力用フォーム!AJ92="","",複数棟入力用フォーム!AJ92)</f>
        <v/>
      </c>
      <c r="AM84" s="1" t="str">
        <f>IF(複数棟入力用フォーム!AK92="","",複数棟入力用フォーム!AK92)</f>
        <v/>
      </c>
      <c r="AN84" s="1" t="str">
        <f>IF(複数棟入力用フォーム!AL92="","",複数棟入力用フォーム!AL92)</f>
        <v/>
      </c>
      <c r="AO84" s="1" t="str">
        <f>IF(複数棟入力用フォーム!AM92="","",複数棟入力用フォーム!AM92)</f>
        <v/>
      </c>
      <c r="AP84" s="1" t="str">
        <f>IF(複数棟入力用フォーム!AN92="","",複数棟入力用フォーム!AN92)</f>
        <v/>
      </c>
      <c r="AQ84" s="1" t="str">
        <f>IF(複数棟入力用フォーム!AO92="","",複数棟入力用フォーム!AO92)</f>
        <v/>
      </c>
      <c r="AR84" s="1" t="str">
        <f>IF(複数棟入力用フォーム!AP92="管理組合",1,"")</f>
        <v/>
      </c>
      <c r="AS84" s="1" t="str">
        <f>IF(複数棟入力用フォーム!AP92="管理組合法人",1,"")</f>
        <v/>
      </c>
      <c r="AT84" s="1" t="str">
        <f>IF(複数棟入力用フォーム!AQ92="","",複数棟入力用フォーム!AQ92)</f>
        <v/>
      </c>
      <c r="AU84" s="1" t="str">
        <f>IF(複数棟入力用フォーム!AR92="区分所有者",1,"")</f>
        <v/>
      </c>
      <c r="AV84" s="1" t="str">
        <f>IF(複数棟入力用フォーム!AR92="管理会社",1,"")</f>
        <v/>
      </c>
      <c r="AW84" s="1" t="str">
        <f>IF(複数棟入力用フォーム!AR92="その他の専門家",1,"")</f>
        <v/>
      </c>
      <c r="AX84" s="1" t="str">
        <f>IF(複数棟入力用フォーム!AS92="","",複数棟入力用フォーム!AS92)</f>
        <v/>
      </c>
      <c r="AY84" s="1" t="str">
        <f>IF(複数棟入力用フォーム!AT92="","",複数棟入力用フォーム!AT92)</f>
        <v/>
      </c>
      <c r="AZ84" s="1" t="str">
        <f>IF(複数棟入力用フォーム!AU92="区分所有者",1,"")</f>
        <v/>
      </c>
      <c r="BA84" s="1" t="str">
        <f>IF(複数棟入力用フォーム!AU92="外部専門家",1,"")</f>
        <v/>
      </c>
      <c r="BB84" s="1" t="str">
        <f>IF(複数棟入力用フォーム!AU92="不明",1,"")</f>
        <v/>
      </c>
      <c r="BC84" s="1" t="str">
        <f>IF(複数棟入力用フォーム!AV92="","",複数棟入力用フォーム!AV92)</f>
        <v/>
      </c>
      <c r="BD84" s="1" t="str">
        <f>IF(複数棟入力用フォーム!AW92="","",複数棟入力用フォーム!AW92)</f>
        <v/>
      </c>
      <c r="BE84" s="1" t="str">
        <f>IF(複数棟入力用フォーム!AX92="","",複数棟入力用フォーム!AX92)</f>
        <v/>
      </c>
      <c r="BF84" s="1" t="str">
        <f>IF(複数棟入力用フォーム!AY92="","",複数棟入力用フォーム!AY92)</f>
        <v/>
      </c>
      <c r="BG84" s="1" t="str">
        <f>IF(複数棟入力用フォーム!AZ92="","",複数棟入力用フォーム!AZ92)</f>
        <v/>
      </c>
      <c r="BH84" s="1" t="str">
        <f>IF(複数棟入力用フォーム!BA92="","",複数棟入力用フォーム!BA92)</f>
        <v/>
      </c>
      <c r="BI84" s="1" t="str">
        <f>IF(複数棟入力用フォーム!BB92="","",複数棟入力用フォーム!BB92)</f>
        <v/>
      </c>
      <c r="BJ84" s="1" t="str">
        <f>IF(複数棟入力用フォーム!BC92="","",複数棟入力用フォーム!BC92)</f>
        <v/>
      </c>
      <c r="BK84" s="1" t="str">
        <f>IF(複数棟入力用フォーム!BD92="","",複数棟入力用フォーム!BD92)</f>
        <v/>
      </c>
      <c r="BL84" s="1" t="str">
        <f>IF(複数棟入力用フォーム!BE92="","",複数棟入力用フォーム!BE92)</f>
        <v/>
      </c>
      <c r="BM84" s="1" t="str">
        <f>IF(複数棟入力用フォーム!BF92="","",複数棟入力用フォーム!BF92)</f>
        <v/>
      </c>
      <c r="BN84" s="1" t="str">
        <f>IF(複数棟入力用フォーム!BG92="均等積立方式",1,"")</f>
        <v/>
      </c>
      <c r="BO84" s="1" t="str">
        <f>IF(複数棟入力用フォーム!BG92="段階増額積立方式",1,"")</f>
        <v/>
      </c>
      <c r="BP84" s="1" t="str">
        <f>IF(複数棟入力用フォーム!BG92="その他",1,"")</f>
        <v/>
      </c>
      <c r="BQ84" s="1" t="str">
        <f>IF(複数棟入力用フォーム!BG92="不明",1,"")</f>
        <v/>
      </c>
      <c r="BR84" s="1" t="str">
        <f>IF(複数棟入力用フォーム!BH92="","",複数棟入力用フォーム!BH92)</f>
        <v/>
      </c>
      <c r="BS84" s="1" t="str">
        <f>IF(複数棟入力用フォーム!BI92="","",複数棟入力用フォーム!BI92)</f>
        <v/>
      </c>
      <c r="BT84" s="1" t="str">
        <f>IF(複数棟入力用フォーム!BJ92="","",複数棟入力用フォーム!BJ92)</f>
        <v/>
      </c>
      <c r="BU84" s="1" t="str">
        <f>IF(複数棟入力用フォーム!BK92="","",複数棟入力用フォーム!BK92)</f>
        <v/>
      </c>
      <c r="BV84" s="1" t="str">
        <f>IF(複数棟入力用フォーム!BL92="","",複数棟入力用フォーム!BL92)</f>
        <v/>
      </c>
      <c r="BW84" s="1" t="str">
        <f>IF(複数棟入力用フォーム!BM92="","",複数棟入力用フォーム!BM92)</f>
        <v/>
      </c>
      <c r="BX84" s="1" t="str">
        <f>IF(複数棟入力用フォーム!BN92="","",複数棟入力用フォーム!BN92)</f>
        <v/>
      </c>
      <c r="BY84" s="1" t="str">
        <f>IF(複数棟入力用フォーム!BO92="得ている",1,"")</f>
        <v/>
      </c>
      <c r="BZ84" s="1" t="str">
        <f>IF(複数棟入力用フォーム!BO92="得ていない",1,"")</f>
        <v/>
      </c>
      <c r="CA84" s="1" t="str">
        <f>IF(複数棟入力用フォーム!BO92="不明",1,"")</f>
        <v/>
      </c>
      <c r="CB84" s="1" t="str">
        <f>IF(複数棟入力用フォーム!BP92="","",複数棟入力用フォーム!BP92)</f>
        <v/>
      </c>
      <c r="CC84" s="1" t="str">
        <f>IF(複数棟入力用フォーム!BQ92="","",複数棟入力用フォーム!BQ92)</f>
        <v/>
      </c>
      <c r="CD84" s="1" t="str">
        <f>IF(複数棟入力用フォーム!BR92="","",複数棟入力用フォーム!BR92)</f>
        <v/>
      </c>
      <c r="CE84" s="1" t="str">
        <f>IF(複数棟入力用フォーム!BS92="","",複数棟入力用フォーム!BS92)</f>
        <v/>
      </c>
      <c r="CF84" s="1" t="str">
        <f>IF(複数棟入力用フォーム!BT92="実施済",1,"")</f>
        <v/>
      </c>
      <c r="CG84" s="1" t="str">
        <f>IF(複数棟入力用フォーム!BT92="未実施",1,"")</f>
        <v/>
      </c>
      <c r="CH84" s="1" t="str">
        <f>IF(複数棟入力用フォーム!BT92="不明",1,"")</f>
        <v/>
      </c>
      <c r="CI84" s="1" t="str">
        <f>IF(複数棟入力用フォーム!BU92="耐震性あり",1,"")</f>
        <v/>
      </c>
      <c r="CJ84" s="1" t="str">
        <f>IF(複数棟入力用フォーム!BU92="耐震性なし",1,"")</f>
        <v/>
      </c>
      <c r="CK84" s="1" t="str">
        <f>IF(複数棟入力用フォーム!BU92="不明",1,"")</f>
        <v/>
      </c>
      <c r="CL84" s="1" t="str">
        <f>IF(複数棟入力用フォーム!BV92="実施済",1,"")</f>
        <v/>
      </c>
      <c r="CM84" s="1" t="str">
        <f>IF(複数棟入力用フォーム!BV92="未実施",1,"")</f>
        <v/>
      </c>
      <c r="CN84" s="1" t="str">
        <f>IF(複数棟入力用フォーム!BV92="不明",1,"")</f>
        <v/>
      </c>
      <c r="CO84" s="1" t="str">
        <f>IF(複数棟入力用フォーム!BW92="","",複数棟入力用フォーム!BW92)</f>
        <v/>
      </c>
      <c r="CP84" s="1" t="str">
        <f>IF(複数棟入力用フォーム!BX92="","",複数棟入力用フォーム!BX92)</f>
        <v/>
      </c>
      <c r="CQ84" s="1" t="str">
        <f>IF(複数棟入力用フォーム!BY92="","",複数棟入力用フォーム!BY92)</f>
        <v/>
      </c>
      <c r="CR84" s="1" t="str">
        <f>IF(複数棟入力用フォーム!BZ92="","",複数棟入力用フォーム!BZ92)</f>
        <v/>
      </c>
      <c r="CS84" s="1" t="str">
        <f>IF(複数棟入力用フォーム!CA92="","",複数棟入力用フォーム!CA92)</f>
        <v/>
      </c>
      <c r="CT84" s="1" t="str">
        <f>IF(複数棟入力用フォーム!CB92="","",複数棟入力用フォーム!CB92)</f>
        <v/>
      </c>
      <c r="CU84" s="1" t="str">
        <f>IF(複数棟入力用フォーム!CC92="","",複数棟入力用フォーム!CC92)</f>
        <v/>
      </c>
      <c r="CV84" s="1" t="str">
        <f>IF(複数棟入力用フォーム!CD92="","",複数棟入力用フォーム!CD92)</f>
        <v/>
      </c>
      <c r="CW84" s="1" t="str">
        <f>IF(複数棟入力用フォーム!CE92="","",複数棟入力用フォーム!CE92)</f>
        <v/>
      </c>
      <c r="CX84" s="1" t="str">
        <f>IF(複数棟入力用フォーム!CF92="","",複数棟入力用フォーム!CF92)</f>
        <v/>
      </c>
      <c r="CY84" s="1" t="str">
        <f>IF(複数棟入力用フォーム!CG92="","",複数棟入力用フォーム!CG92)</f>
        <v/>
      </c>
      <c r="CZ84" s="1" t="str">
        <f>IF(複数棟入力用フォーム!CH92="","",複数棟入力用フォーム!CH92)</f>
        <v/>
      </c>
      <c r="DA84" s="1" t="str">
        <f>IF(複数棟入力用フォーム!CI92="","",複数棟入力用フォーム!CI92)</f>
        <v/>
      </c>
      <c r="DB84" s="1" t="str">
        <f>IF(複数棟入力用フォーム!CJ92="","",複数棟入力用フォーム!CJ92)</f>
        <v/>
      </c>
      <c r="DC84" s="1" t="str">
        <f>IF(複数棟入力用フォーム!CK92="","",複数棟入力用フォーム!CK92)</f>
        <v/>
      </c>
      <c r="DD84" s="1" t="str">
        <f>IF(複数棟入力用フォーム!CL92="","",複数棟入力用フォーム!CL92)</f>
        <v/>
      </c>
      <c r="DE84" s="1" t="str">
        <f>IF(複数棟入力用フォーム!CM92="","",複数棟入力用フォーム!CM92)</f>
        <v/>
      </c>
      <c r="DF84" s="1" t="str">
        <f>IF(複数棟入力用フォーム!CN92="","",複数棟入力用フォーム!CN92)</f>
        <v/>
      </c>
      <c r="DG84" s="1" t="str">
        <f>IF(複数棟入力用フォーム!CO92="","",複数棟入力用フォーム!CO92)</f>
        <v/>
      </c>
    </row>
    <row r="85" spans="1:111">
      <c r="A85" s="16" t="str" cm="1">
        <f t="array" ref="A85">IF(SUMPRODUCT(--(B85:DG85&lt;&gt;""))=0,"",複数棟入力用フォーム!$B$3)</f>
        <v/>
      </c>
      <c r="B85" s="7" t="str">
        <f>IF(複数棟入力用フォーム!B93="","",複数棟入力用フォーム!B93)</f>
        <v/>
      </c>
      <c r="C85" s="7" t="str">
        <f>IF(複数棟入力用フォーム!C93="","",複数棟入力用フォーム!C93)</f>
        <v/>
      </c>
      <c r="D85" s="7" t="str">
        <f>IF(複数棟入力用フォーム!D93="","",複数棟入力用フォーム!D93)</f>
        <v/>
      </c>
      <c r="E85" s="7" t="str">
        <f>IF(複数棟入力用フォーム!E93="","",複数棟入力用フォーム!E93)</f>
        <v/>
      </c>
      <c r="F85" s="7" t="str">
        <f>IF(複数棟入力用フォーム!F93="","",複数棟入力用フォーム!F93)</f>
        <v/>
      </c>
      <c r="G85" s="7" t="str">
        <f>IF(複数棟入力用フォーム!G93="","",複数棟入力用フォーム!G93)</f>
        <v/>
      </c>
      <c r="H85" s="7" t="str">
        <f>IF(複数棟入力用フォーム!H93="","",複数棟入力用フォーム!H93)</f>
        <v/>
      </c>
      <c r="I85" s="7" t="str">
        <f>IF(複数棟入力用フォーム!I93="","",複数棟入力用フォーム!I93)</f>
        <v/>
      </c>
      <c r="J85" s="7" t="str">
        <f>IF(複数棟入力用フォーム!J93="","",複数棟入力用フォーム!J93)</f>
        <v/>
      </c>
      <c r="K85" s="7" t="str">
        <f>IF(複数棟入力用フォーム!K93="","",複数棟入力用フォーム!K93)</f>
        <v/>
      </c>
      <c r="L85" s="7" t="str">
        <f>IF(複数棟入力用フォーム!L93="","",複数棟入力用フォーム!L93)</f>
        <v/>
      </c>
      <c r="M85" s="7" t="str">
        <f>IF(複数棟入力用フォーム!M93="","",複数棟入力用フォーム!M93)</f>
        <v/>
      </c>
      <c r="N85" s="7" t="str">
        <f>IF(複数棟入力用フォーム!N93="","",複数棟入力用フォーム!N93)</f>
        <v/>
      </c>
      <c r="O85" s="7" t="str">
        <f>IF(複数棟入力用フォーム!O93="","",複数棟入力用フォーム!O93)</f>
        <v/>
      </c>
      <c r="P85" s="7" t="str">
        <f>IF(複数棟入力用フォーム!P93="","",複数棟入力用フォーム!P93)</f>
        <v/>
      </c>
      <c r="Q85" s="7" t="str">
        <f>IF(複数棟入力用フォーム!Q93="","",複数棟入力用フォーム!Q93)</f>
        <v/>
      </c>
      <c r="R85" s="7" t="str">
        <f>IF(複数棟入力用フォーム!R93="","",複数棟入力用フォーム!R93)</f>
        <v/>
      </c>
      <c r="S85" s="7" t="str">
        <f>IF(複数棟入力用フォーム!S93="","",複数棟入力用フォーム!S93)</f>
        <v/>
      </c>
      <c r="T85" s="7" t="str">
        <f>IF(複数棟入力用フォーム!T93="","",複数棟入力用フォーム!T93)</f>
        <v/>
      </c>
      <c r="U85" s="7" t="str">
        <f>IF(複数棟入力用フォーム!U93="","",複数棟入力用フォーム!U93)</f>
        <v/>
      </c>
      <c r="V85" s="7" t="str">
        <f>IF(複数棟入力用フォーム!V93="","",複数棟入力用フォーム!V93)</f>
        <v/>
      </c>
      <c r="W85" s="7" t="str">
        <f>IF(複数棟入力用フォーム!W93="","",複数棟入力用フォーム!W93)</f>
        <v/>
      </c>
      <c r="X85" s="7" t="str">
        <f>IF(複数棟入力用フォーム!X93="","",複数棟入力用フォーム!X93)</f>
        <v/>
      </c>
      <c r="Y85" s="7" t="str">
        <f>IF(複数棟入力用フォーム!Y93="","",複数棟入力用フォーム!Y93)</f>
        <v/>
      </c>
      <c r="Z85" s="7" t="str">
        <f>IF(複数棟入力用フォーム!Z93="","",複数棟入力用フォーム!Z93)</f>
        <v/>
      </c>
      <c r="AA85" s="1" t="str">
        <f>IF(ISNUMBER(SEARCH("店舗",複数棟入力用フォーム!AA93)),1,"")</f>
        <v/>
      </c>
      <c r="AB85" s="1" t="str">
        <f>IF(ISNUMBER(SEARCH("事務所",複数棟入力用フォーム!AA93)),1,"")</f>
        <v/>
      </c>
      <c r="AC85" s="1" t="str">
        <f>IF(ISNUMBER(SEARCH("その他",複数棟入力用フォーム!AA93)),1,"")</f>
        <v/>
      </c>
      <c r="AD85" s="1" t="str">
        <f>IF(複数棟入力用フォーム!AB93="","",複数棟入力用フォーム!AB93)</f>
        <v/>
      </c>
      <c r="AE85" s="1" t="str">
        <f>IF(複数棟入力用フォーム!AC93="","",複数棟入力用フォーム!AC93)</f>
        <v/>
      </c>
      <c r="AF85" s="1" t="str">
        <f>IF(複数棟入力用フォーム!AD93="","",複数棟入力用フォーム!AD93)</f>
        <v/>
      </c>
      <c r="AG85" s="1" t="str">
        <f>IF(複数棟入力用フォーム!AE93="","",複数棟入力用フォーム!AE93)</f>
        <v/>
      </c>
      <c r="AH85" s="1" t="str">
        <f>IF(複数棟入力用フォーム!AF93="","",複数棟入力用フォーム!AF93)</f>
        <v/>
      </c>
      <c r="AI85" s="1" t="str">
        <f>IF(複数棟入力用フォーム!AG93="","",複数棟入力用フォーム!AG93)</f>
        <v/>
      </c>
      <c r="AJ85" s="1" t="str">
        <f>IF(複数棟入力用フォーム!AH93="","",複数棟入力用フォーム!AH93)</f>
        <v/>
      </c>
      <c r="AK85" s="1" t="str">
        <f>IF(複数棟入力用フォーム!AI93="","",複数棟入力用フォーム!AI93)</f>
        <v/>
      </c>
      <c r="AL85" s="1" t="str">
        <f>IF(複数棟入力用フォーム!AJ93="","",複数棟入力用フォーム!AJ93)</f>
        <v/>
      </c>
      <c r="AM85" s="1" t="str">
        <f>IF(複数棟入力用フォーム!AK93="","",複数棟入力用フォーム!AK93)</f>
        <v/>
      </c>
      <c r="AN85" s="1" t="str">
        <f>IF(複数棟入力用フォーム!AL93="","",複数棟入力用フォーム!AL93)</f>
        <v/>
      </c>
      <c r="AO85" s="1" t="str">
        <f>IF(複数棟入力用フォーム!AM93="","",複数棟入力用フォーム!AM93)</f>
        <v/>
      </c>
      <c r="AP85" s="1" t="str">
        <f>IF(複数棟入力用フォーム!AN93="","",複数棟入力用フォーム!AN93)</f>
        <v/>
      </c>
      <c r="AQ85" s="1" t="str">
        <f>IF(複数棟入力用フォーム!AO93="","",複数棟入力用フォーム!AO93)</f>
        <v/>
      </c>
      <c r="AR85" s="1" t="str">
        <f>IF(複数棟入力用フォーム!AP93="管理組合",1,"")</f>
        <v/>
      </c>
      <c r="AS85" s="1" t="str">
        <f>IF(複数棟入力用フォーム!AP93="管理組合法人",1,"")</f>
        <v/>
      </c>
      <c r="AT85" s="1" t="str">
        <f>IF(複数棟入力用フォーム!AQ93="","",複数棟入力用フォーム!AQ93)</f>
        <v/>
      </c>
      <c r="AU85" s="1" t="str">
        <f>IF(複数棟入力用フォーム!AR93="区分所有者",1,"")</f>
        <v/>
      </c>
      <c r="AV85" s="1" t="str">
        <f>IF(複数棟入力用フォーム!AR93="管理会社",1,"")</f>
        <v/>
      </c>
      <c r="AW85" s="1" t="str">
        <f>IF(複数棟入力用フォーム!AR93="その他の専門家",1,"")</f>
        <v/>
      </c>
      <c r="AX85" s="1" t="str">
        <f>IF(複数棟入力用フォーム!AS93="","",複数棟入力用フォーム!AS93)</f>
        <v/>
      </c>
      <c r="AY85" s="1" t="str">
        <f>IF(複数棟入力用フォーム!AT93="","",複数棟入力用フォーム!AT93)</f>
        <v/>
      </c>
      <c r="AZ85" s="1" t="str">
        <f>IF(複数棟入力用フォーム!AU93="区分所有者",1,"")</f>
        <v/>
      </c>
      <c r="BA85" s="1" t="str">
        <f>IF(複数棟入力用フォーム!AU93="外部専門家",1,"")</f>
        <v/>
      </c>
      <c r="BB85" s="1" t="str">
        <f>IF(複数棟入力用フォーム!AU93="不明",1,"")</f>
        <v/>
      </c>
      <c r="BC85" s="1" t="str">
        <f>IF(複数棟入力用フォーム!AV93="","",複数棟入力用フォーム!AV93)</f>
        <v/>
      </c>
      <c r="BD85" s="1" t="str">
        <f>IF(複数棟入力用フォーム!AW93="","",複数棟入力用フォーム!AW93)</f>
        <v/>
      </c>
      <c r="BE85" s="1" t="str">
        <f>IF(複数棟入力用フォーム!AX93="","",複数棟入力用フォーム!AX93)</f>
        <v/>
      </c>
      <c r="BF85" s="1" t="str">
        <f>IF(複数棟入力用フォーム!AY93="","",複数棟入力用フォーム!AY93)</f>
        <v/>
      </c>
      <c r="BG85" s="1" t="str">
        <f>IF(複数棟入力用フォーム!AZ93="","",複数棟入力用フォーム!AZ93)</f>
        <v/>
      </c>
      <c r="BH85" s="1" t="str">
        <f>IF(複数棟入力用フォーム!BA93="","",複数棟入力用フォーム!BA93)</f>
        <v/>
      </c>
      <c r="BI85" s="1" t="str">
        <f>IF(複数棟入力用フォーム!BB93="","",複数棟入力用フォーム!BB93)</f>
        <v/>
      </c>
      <c r="BJ85" s="1" t="str">
        <f>IF(複数棟入力用フォーム!BC93="","",複数棟入力用フォーム!BC93)</f>
        <v/>
      </c>
      <c r="BK85" s="1" t="str">
        <f>IF(複数棟入力用フォーム!BD93="","",複数棟入力用フォーム!BD93)</f>
        <v/>
      </c>
      <c r="BL85" s="1" t="str">
        <f>IF(複数棟入力用フォーム!BE93="","",複数棟入力用フォーム!BE93)</f>
        <v/>
      </c>
      <c r="BM85" s="1" t="str">
        <f>IF(複数棟入力用フォーム!BF93="","",複数棟入力用フォーム!BF93)</f>
        <v/>
      </c>
      <c r="BN85" s="1" t="str">
        <f>IF(複数棟入力用フォーム!BG93="均等積立方式",1,"")</f>
        <v/>
      </c>
      <c r="BO85" s="1" t="str">
        <f>IF(複数棟入力用フォーム!BG93="段階増額積立方式",1,"")</f>
        <v/>
      </c>
      <c r="BP85" s="1" t="str">
        <f>IF(複数棟入力用フォーム!BG93="その他",1,"")</f>
        <v/>
      </c>
      <c r="BQ85" s="1" t="str">
        <f>IF(複数棟入力用フォーム!BG93="不明",1,"")</f>
        <v/>
      </c>
      <c r="BR85" s="1" t="str">
        <f>IF(複数棟入力用フォーム!BH93="","",複数棟入力用フォーム!BH93)</f>
        <v/>
      </c>
      <c r="BS85" s="1" t="str">
        <f>IF(複数棟入力用フォーム!BI93="","",複数棟入力用フォーム!BI93)</f>
        <v/>
      </c>
      <c r="BT85" s="1" t="str">
        <f>IF(複数棟入力用フォーム!BJ93="","",複数棟入力用フォーム!BJ93)</f>
        <v/>
      </c>
      <c r="BU85" s="1" t="str">
        <f>IF(複数棟入力用フォーム!BK93="","",複数棟入力用フォーム!BK93)</f>
        <v/>
      </c>
      <c r="BV85" s="1" t="str">
        <f>IF(複数棟入力用フォーム!BL93="","",複数棟入力用フォーム!BL93)</f>
        <v/>
      </c>
      <c r="BW85" s="1" t="str">
        <f>IF(複数棟入力用フォーム!BM93="","",複数棟入力用フォーム!BM93)</f>
        <v/>
      </c>
      <c r="BX85" s="1" t="str">
        <f>IF(複数棟入力用フォーム!BN93="","",複数棟入力用フォーム!BN93)</f>
        <v/>
      </c>
      <c r="BY85" s="1" t="str">
        <f>IF(複数棟入力用フォーム!BO93="得ている",1,"")</f>
        <v/>
      </c>
      <c r="BZ85" s="1" t="str">
        <f>IF(複数棟入力用フォーム!BO93="得ていない",1,"")</f>
        <v/>
      </c>
      <c r="CA85" s="1" t="str">
        <f>IF(複数棟入力用フォーム!BO93="不明",1,"")</f>
        <v/>
      </c>
      <c r="CB85" s="1" t="str">
        <f>IF(複数棟入力用フォーム!BP93="","",複数棟入力用フォーム!BP93)</f>
        <v/>
      </c>
      <c r="CC85" s="1" t="str">
        <f>IF(複数棟入力用フォーム!BQ93="","",複数棟入力用フォーム!BQ93)</f>
        <v/>
      </c>
      <c r="CD85" s="1" t="str">
        <f>IF(複数棟入力用フォーム!BR93="","",複数棟入力用フォーム!BR93)</f>
        <v/>
      </c>
      <c r="CE85" s="1" t="str">
        <f>IF(複数棟入力用フォーム!BS93="","",複数棟入力用フォーム!BS93)</f>
        <v/>
      </c>
      <c r="CF85" s="1" t="str">
        <f>IF(複数棟入力用フォーム!BT93="実施済",1,"")</f>
        <v/>
      </c>
      <c r="CG85" s="1" t="str">
        <f>IF(複数棟入力用フォーム!BT93="未実施",1,"")</f>
        <v/>
      </c>
      <c r="CH85" s="1" t="str">
        <f>IF(複数棟入力用フォーム!BT93="不明",1,"")</f>
        <v/>
      </c>
      <c r="CI85" s="1" t="str">
        <f>IF(複数棟入力用フォーム!BU93="耐震性あり",1,"")</f>
        <v/>
      </c>
      <c r="CJ85" s="1" t="str">
        <f>IF(複数棟入力用フォーム!BU93="耐震性なし",1,"")</f>
        <v/>
      </c>
      <c r="CK85" s="1" t="str">
        <f>IF(複数棟入力用フォーム!BU93="不明",1,"")</f>
        <v/>
      </c>
      <c r="CL85" s="1" t="str">
        <f>IF(複数棟入力用フォーム!BV93="実施済",1,"")</f>
        <v/>
      </c>
      <c r="CM85" s="1" t="str">
        <f>IF(複数棟入力用フォーム!BV93="未実施",1,"")</f>
        <v/>
      </c>
      <c r="CN85" s="1" t="str">
        <f>IF(複数棟入力用フォーム!BV93="不明",1,"")</f>
        <v/>
      </c>
      <c r="CO85" s="1" t="str">
        <f>IF(複数棟入力用フォーム!BW93="","",複数棟入力用フォーム!BW93)</f>
        <v/>
      </c>
      <c r="CP85" s="1" t="str">
        <f>IF(複数棟入力用フォーム!BX93="","",複数棟入力用フォーム!BX93)</f>
        <v/>
      </c>
      <c r="CQ85" s="1" t="str">
        <f>IF(複数棟入力用フォーム!BY93="","",複数棟入力用フォーム!BY93)</f>
        <v/>
      </c>
      <c r="CR85" s="1" t="str">
        <f>IF(複数棟入力用フォーム!BZ93="","",複数棟入力用フォーム!BZ93)</f>
        <v/>
      </c>
      <c r="CS85" s="1" t="str">
        <f>IF(複数棟入力用フォーム!CA93="","",複数棟入力用フォーム!CA93)</f>
        <v/>
      </c>
      <c r="CT85" s="1" t="str">
        <f>IF(複数棟入力用フォーム!CB93="","",複数棟入力用フォーム!CB93)</f>
        <v/>
      </c>
      <c r="CU85" s="1" t="str">
        <f>IF(複数棟入力用フォーム!CC93="","",複数棟入力用フォーム!CC93)</f>
        <v/>
      </c>
      <c r="CV85" s="1" t="str">
        <f>IF(複数棟入力用フォーム!CD93="","",複数棟入力用フォーム!CD93)</f>
        <v/>
      </c>
      <c r="CW85" s="1" t="str">
        <f>IF(複数棟入力用フォーム!CE93="","",複数棟入力用フォーム!CE93)</f>
        <v/>
      </c>
      <c r="CX85" s="1" t="str">
        <f>IF(複数棟入力用フォーム!CF93="","",複数棟入力用フォーム!CF93)</f>
        <v/>
      </c>
      <c r="CY85" s="1" t="str">
        <f>IF(複数棟入力用フォーム!CG93="","",複数棟入力用フォーム!CG93)</f>
        <v/>
      </c>
      <c r="CZ85" s="1" t="str">
        <f>IF(複数棟入力用フォーム!CH93="","",複数棟入力用フォーム!CH93)</f>
        <v/>
      </c>
      <c r="DA85" s="1" t="str">
        <f>IF(複数棟入力用フォーム!CI93="","",複数棟入力用フォーム!CI93)</f>
        <v/>
      </c>
      <c r="DB85" s="1" t="str">
        <f>IF(複数棟入力用フォーム!CJ93="","",複数棟入力用フォーム!CJ93)</f>
        <v/>
      </c>
      <c r="DC85" s="1" t="str">
        <f>IF(複数棟入力用フォーム!CK93="","",複数棟入力用フォーム!CK93)</f>
        <v/>
      </c>
      <c r="DD85" s="1" t="str">
        <f>IF(複数棟入力用フォーム!CL93="","",複数棟入力用フォーム!CL93)</f>
        <v/>
      </c>
      <c r="DE85" s="1" t="str">
        <f>IF(複数棟入力用フォーム!CM93="","",複数棟入力用フォーム!CM93)</f>
        <v/>
      </c>
      <c r="DF85" s="1" t="str">
        <f>IF(複数棟入力用フォーム!CN93="","",複数棟入力用フォーム!CN93)</f>
        <v/>
      </c>
      <c r="DG85" s="1" t="str">
        <f>IF(複数棟入力用フォーム!CO93="","",複数棟入力用フォーム!CO93)</f>
        <v/>
      </c>
    </row>
    <row r="86" spans="1:111">
      <c r="A86" s="16" t="str" cm="1">
        <f t="array" ref="A86">IF(SUMPRODUCT(--(B86:DG86&lt;&gt;""))=0,"",複数棟入力用フォーム!$B$3)</f>
        <v/>
      </c>
      <c r="B86" s="7" t="str">
        <f>IF(複数棟入力用フォーム!B94="","",複数棟入力用フォーム!B94)</f>
        <v/>
      </c>
      <c r="C86" s="7" t="str">
        <f>IF(複数棟入力用フォーム!C94="","",複数棟入力用フォーム!C94)</f>
        <v/>
      </c>
      <c r="D86" s="7" t="str">
        <f>IF(複数棟入力用フォーム!D94="","",複数棟入力用フォーム!D94)</f>
        <v/>
      </c>
      <c r="E86" s="7" t="str">
        <f>IF(複数棟入力用フォーム!E94="","",複数棟入力用フォーム!E94)</f>
        <v/>
      </c>
      <c r="F86" s="7" t="str">
        <f>IF(複数棟入力用フォーム!F94="","",複数棟入力用フォーム!F94)</f>
        <v/>
      </c>
      <c r="G86" s="7" t="str">
        <f>IF(複数棟入力用フォーム!G94="","",複数棟入力用フォーム!G94)</f>
        <v/>
      </c>
      <c r="H86" s="7" t="str">
        <f>IF(複数棟入力用フォーム!H94="","",複数棟入力用フォーム!H94)</f>
        <v/>
      </c>
      <c r="I86" s="7" t="str">
        <f>IF(複数棟入力用フォーム!I94="","",複数棟入力用フォーム!I94)</f>
        <v/>
      </c>
      <c r="J86" s="7" t="str">
        <f>IF(複数棟入力用フォーム!J94="","",複数棟入力用フォーム!J94)</f>
        <v/>
      </c>
      <c r="K86" s="7" t="str">
        <f>IF(複数棟入力用フォーム!K94="","",複数棟入力用フォーム!K94)</f>
        <v/>
      </c>
      <c r="L86" s="7" t="str">
        <f>IF(複数棟入力用フォーム!L94="","",複数棟入力用フォーム!L94)</f>
        <v/>
      </c>
      <c r="M86" s="7" t="str">
        <f>IF(複数棟入力用フォーム!M94="","",複数棟入力用フォーム!M94)</f>
        <v/>
      </c>
      <c r="N86" s="7" t="str">
        <f>IF(複数棟入力用フォーム!N94="","",複数棟入力用フォーム!N94)</f>
        <v/>
      </c>
      <c r="O86" s="7" t="str">
        <f>IF(複数棟入力用フォーム!O94="","",複数棟入力用フォーム!O94)</f>
        <v/>
      </c>
      <c r="P86" s="7" t="str">
        <f>IF(複数棟入力用フォーム!P94="","",複数棟入力用フォーム!P94)</f>
        <v/>
      </c>
      <c r="Q86" s="7" t="str">
        <f>IF(複数棟入力用フォーム!Q94="","",複数棟入力用フォーム!Q94)</f>
        <v/>
      </c>
      <c r="R86" s="7" t="str">
        <f>IF(複数棟入力用フォーム!R94="","",複数棟入力用フォーム!R94)</f>
        <v/>
      </c>
      <c r="S86" s="7" t="str">
        <f>IF(複数棟入力用フォーム!S94="","",複数棟入力用フォーム!S94)</f>
        <v/>
      </c>
      <c r="T86" s="7" t="str">
        <f>IF(複数棟入力用フォーム!T94="","",複数棟入力用フォーム!T94)</f>
        <v/>
      </c>
      <c r="U86" s="7" t="str">
        <f>IF(複数棟入力用フォーム!U94="","",複数棟入力用フォーム!U94)</f>
        <v/>
      </c>
      <c r="V86" s="7" t="str">
        <f>IF(複数棟入力用フォーム!V94="","",複数棟入力用フォーム!V94)</f>
        <v/>
      </c>
      <c r="W86" s="7" t="str">
        <f>IF(複数棟入力用フォーム!W94="","",複数棟入力用フォーム!W94)</f>
        <v/>
      </c>
      <c r="X86" s="7" t="str">
        <f>IF(複数棟入力用フォーム!X94="","",複数棟入力用フォーム!X94)</f>
        <v/>
      </c>
      <c r="Y86" s="7" t="str">
        <f>IF(複数棟入力用フォーム!Y94="","",複数棟入力用フォーム!Y94)</f>
        <v/>
      </c>
      <c r="Z86" s="7" t="str">
        <f>IF(複数棟入力用フォーム!Z94="","",複数棟入力用フォーム!Z94)</f>
        <v/>
      </c>
      <c r="AA86" s="1" t="str">
        <f>IF(ISNUMBER(SEARCH("店舗",複数棟入力用フォーム!AA94)),1,"")</f>
        <v/>
      </c>
      <c r="AB86" s="1" t="str">
        <f>IF(ISNUMBER(SEARCH("事務所",複数棟入力用フォーム!AA94)),1,"")</f>
        <v/>
      </c>
      <c r="AC86" s="1" t="str">
        <f>IF(ISNUMBER(SEARCH("その他",複数棟入力用フォーム!AA94)),1,"")</f>
        <v/>
      </c>
      <c r="AD86" s="1" t="str">
        <f>IF(複数棟入力用フォーム!AB94="","",複数棟入力用フォーム!AB94)</f>
        <v/>
      </c>
      <c r="AE86" s="1" t="str">
        <f>IF(複数棟入力用フォーム!AC94="","",複数棟入力用フォーム!AC94)</f>
        <v/>
      </c>
      <c r="AF86" s="1" t="str">
        <f>IF(複数棟入力用フォーム!AD94="","",複数棟入力用フォーム!AD94)</f>
        <v/>
      </c>
      <c r="AG86" s="1" t="str">
        <f>IF(複数棟入力用フォーム!AE94="","",複数棟入力用フォーム!AE94)</f>
        <v/>
      </c>
      <c r="AH86" s="1" t="str">
        <f>IF(複数棟入力用フォーム!AF94="","",複数棟入力用フォーム!AF94)</f>
        <v/>
      </c>
      <c r="AI86" s="1" t="str">
        <f>IF(複数棟入力用フォーム!AG94="","",複数棟入力用フォーム!AG94)</f>
        <v/>
      </c>
      <c r="AJ86" s="1" t="str">
        <f>IF(複数棟入力用フォーム!AH94="","",複数棟入力用フォーム!AH94)</f>
        <v/>
      </c>
      <c r="AK86" s="1" t="str">
        <f>IF(複数棟入力用フォーム!AI94="","",複数棟入力用フォーム!AI94)</f>
        <v/>
      </c>
      <c r="AL86" s="1" t="str">
        <f>IF(複数棟入力用フォーム!AJ94="","",複数棟入力用フォーム!AJ94)</f>
        <v/>
      </c>
      <c r="AM86" s="1" t="str">
        <f>IF(複数棟入力用フォーム!AK94="","",複数棟入力用フォーム!AK94)</f>
        <v/>
      </c>
      <c r="AN86" s="1" t="str">
        <f>IF(複数棟入力用フォーム!AL94="","",複数棟入力用フォーム!AL94)</f>
        <v/>
      </c>
      <c r="AO86" s="1" t="str">
        <f>IF(複数棟入力用フォーム!AM94="","",複数棟入力用フォーム!AM94)</f>
        <v/>
      </c>
      <c r="AP86" s="1" t="str">
        <f>IF(複数棟入力用フォーム!AN94="","",複数棟入力用フォーム!AN94)</f>
        <v/>
      </c>
      <c r="AQ86" s="1" t="str">
        <f>IF(複数棟入力用フォーム!AO94="","",複数棟入力用フォーム!AO94)</f>
        <v/>
      </c>
      <c r="AR86" s="1" t="str">
        <f>IF(複数棟入力用フォーム!AP94="管理組合",1,"")</f>
        <v/>
      </c>
      <c r="AS86" s="1" t="str">
        <f>IF(複数棟入力用フォーム!AP94="管理組合法人",1,"")</f>
        <v/>
      </c>
      <c r="AT86" s="1" t="str">
        <f>IF(複数棟入力用フォーム!AQ94="","",複数棟入力用フォーム!AQ94)</f>
        <v/>
      </c>
      <c r="AU86" s="1" t="str">
        <f>IF(複数棟入力用フォーム!AR94="区分所有者",1,"")</f>
        <v/>
      </c>
      <c r="AV86" s="1" t="str">
        <f>IF(複数棟入力用フォーム!AR94="管理会社",1,"")</f>
        <v/>
      </c>
      <c r="AW86" s="1" t="str">
        <f>IF(複数棟入力用フォーム!AR94="その他の専門家",1,"")</f>
        <v/>
      </c>
      <c r="AX86" s="1" t="str">
        <f>IF(複数棟入力用フォーム!AS94="","",複数棟入力用フォーム!AS94)</f>
        <v/>
      </c>
      <c r="AY86" s="1" t="str">
        <f>IF(複数棟入力用フォーム!AT94="","",複数棟入力用フォーム!AT94)</f>
        <v/>
      </c>
      <c r="AZ86" s="1" t="str">
        <f>IF(複数棟入力用フォーム!AU94="区分所有者",1,"")</f>
        <v/>
      </c>
      <c r="BA86" s="1" t="str">
        <f>IF(複数棟入力用フォーム!AU94="外部専門家",1,"")</f>
        <v/>
      </c>
      <c r="BB86" s="1" t="str">
        <f>IF(複数棟入力用フォーム!AU94="不明",1,"")</f>
        <v/>
      </c>
      <c r="BC86" s="1" t="str">
        <f>IF(複数棟入力用フォーム!AV94="","",複数棟入力用フォーム!AV94)</f>
        <v/>
      </c>
      <c r="BD86" s="1" t="str">
        <f>IF(複数棟入力用フォーム!AW94="","",複数棟入力用フォーム!AW94)</f>
        <v/>
      </c>
      <c r="BE86" s="1" t="str">
        <f>IF(複数棟入力用フォーム!AX94="","",複数棟入力用フォーム!AX94)</f>
        <v/>
      </c>
      <c r="BF86" s="1" t="str">
        <f>IF(複数棟入力用フォーム!AY94="","",複数棟入力用フォーム!AY94)</f>
        <v/>
      </c>
      <c r="BG86" s="1" t="str">
        <f>IF(複数棟入力用フォーム!AZ94="","",複数棟入力用フォーム!AZ94)</f>
        <v/>
      </c>
      <c r="BH86" s="1" t="str">
        <f>IF(複数棟入力用フォーム!BA94="","",複数棟入力用フォーム!BA94)</f>
        <v/>
      </c>
      <c r="BI86" s="1" t="str">
        <f>IF(複数棟入力用フォーム!BB94="","",複数棟入力用フォーム!BB94)</f>
        <v/>
      </c>
      <c r="BJ86" s="1" t="str">
        <f>IF(複数棟入力用フォーム!BC94="","",複数棟入力用フォーム!BC94)</f>
        <v/>
      </c>
      <c r="BK86" s="1" t="str">
        <f>IF(複数棟入力用フォーム!BD94="","",複数棟入力用フォーム!BD94)</f>
        <v/>
      </c>
      <c r="BL86" s="1" t="str">
        <f>IF(複数棟入力用フォーム!BE94="","",複数棟入力用フォーム!BE94)</f>
        <v/>
      </c>
      <c r="BM86" s="1" t="str">
        <f>IF(複数棟入力用フォーム!BF94="","",複数棟入力用フォーム!BF94)</f>
        <v/>
      </c>
      <c r="BN86" s="1" t="str">
        <f>IF(複数棟入力用フォーム!BG94="均等積立方式",1,"")</f>
        <v/>
      </c>
      <c r="BO86" s="1" t="str">
        <f>IF(複数棟入力用フォーム!BG94="段階増額積立方式",1,"")</f>
        <v/>
      </c>
      <c r="BP86" s="1" t="str">
        <f>IF(複数棟入力用フォーム!BG94="その他",1,"")</f>
        <v/>
      </c>
      <c r="BQ86" s="1" t="str">
        <f>IF(複数棟入力用フォーム!BG94="不明",1,"")</f>
        <v/>
      </c>
      <c r="BR86" s="1" t="str">
        <f>IF(複数棟入力用フォーム!BH94="","",複数棟入力用フォーム!BH94)</f>
        <v/>
      </c>
      <c r="BS86" s="1" t="str">
        <f>IF(複数棟入力用フォーム!BI94="","",複数棟入力用フォーム!BI94)</f>
        <v/>
      </c>
      <c r="BT86" s="1" t="str">
        <f>IF(複数棟入力用フォーム!BJ94="","",複数棟入力用フォーム!BJ94)</f>
        <v/>
      </c>
      <c r="BU86" s="1" t="str">
        <f>IF(複数棟入力用フォーム!BK94="","",複数棟入力用フォーム!BK94)</f>
        <v/>
      </c>
      <c r="BV86" s="1" t="str">
        <f>IF(複数棟入力用フォーム!BL94="","",複数棟入力用フォーム!BL94)</f>
        <v/>
      </c>
      <c r="BW86" s="1" t="str">
        <f>IF(複数棟入力用フォーム!BM94="","",複数棟入力用フォーム!BM94)</f>
        <v/>
      </c>
      <c r="BX86" s="1" t="str">
        <f>IF(複数棟入力用フォーム!BN94="","",複数棟入力用フォーム!BN94)</f>
        <v/>
      </c>
      <c r="BY86" s="1" t="str">
        <f>IF(複数棟入力用フォーム!BO94="得ている",1,"")</f>
        <v/>
      </c>
      <c r="BZ86" s="1" t="str">
        <f>IF(複数棟入力用フォーム!BO94="得ていない",1,"")</f>
        <v/>
      </c>
      <c r="CA86" s="1" t="str">
        <f>IF(複数棟入力用フォーム!BO94="不明",1,"")</f>
        <v/>
      </c>
      <c r="CB86" s="1" t="str">
        <f>IF(複数棟入力用フォーム!BP94="","",複数棟入力用フォーム!BP94)</f>
        <v/>
      </c>
      <c r="CC86" s="1" t="str">
        <f>IF(複数棟入力用フォーム!BQ94="","",複数棟入力用フォーム!BQ94)</f>
        <v/>
      </c>
      <c r="CD86" s="1" t="str">
        <f>IF(複数棟入力用フォーム!BR94="","",複数棟入力用フォーム!BR94)</f>
        <v/>
      </c>
      <c r="CE86" s="1" t="str">
        <f>IF(複数棟入力用フォーム!BS94="","",複数棟入力用フォーム!BS94)</f>
        <v/>
      </c>
      <c r="CF86" s="1" t="str">
        <f>IF(複数棟入力用フォーム!BT94="実施済",1,"")</f>
        <v/>
      </c>
      <c r="CG86" s="1" t="str">
        <f>IF(複数棟入力用フォーム!BT94="未実施",1,"")</f>
        <v/>
      </c>
      <c r="CH86" s="1" t="str">
        <f>IF(複数棟入力用フォーム!BT94="不明",1,"")</f>
        <v/>
      </c>
      <c r="CI86" s="1" t="str">
        <f>IF(複数棟入力用フォーム!BU94="耐震性あり",1,"")</f>
        <v/>
      </c>
      <c r="CJ86" s="1" t="str">
        <f>IF(複数棟入力用フォーム!BU94="耐震性なし",1,"")</f>
        <v/>
      </c>
      <c r="CK86" s="1" t="str">
        <f>IF(複数棟入力用フォーム!BU94="不明",1,"")</f>
        <v/>
      </c>
      <c r="CL86" s="1" t="str">
        <f>IF(複数棟入力用フォーム!BV94="実施済",1,"")</f>
        <v/>
      </c>
      <c r="CM86" s="1" t="str">
        <f>IF(複数棟入力用フォーム!BV94="未実施",1,"")</f>
        <v/>
      </c>
      <c r="CN86" s="1" t="str">
        <f>IF(複数棟入力用フォーム!BV94="不明",1,"")</f>
        <v/>
      </c>
      <c r="CO86" s="1" t="str">
        <f>IF(複数棟入力用フォーム!BW94="","",複数棟入力用フォーム!BW94)</f>
        <v/>
      </c>
      <c r="CP86" s="1" t="str">
        <f>IF(複数棟入力用フォーム!BX94="","",複数棟入力用フォーム!BX94)</f>
        <v/>
      </c>
      <c r="CQ86" s="1" t="str">
        <f>IF(複数棟入力用フォーム!BY94="","",複数棟入力用フォーム!BY94)</f>
        <v/>
      </c>
      <c r="CR86" s="1" t="str">
        <f>IF(複数棟入力用フォーム!BZ94="","",複数棟入力用フォーム!BZ94)</f>
        <v/>
      </c>
      <c r="CS86" s="1" t="str">
        <f>IF(複数棟入力用フォーム!CA94="","",複数棟入力用フォーム!CA94)</f>
        <v/>
      </c>
      <c r="CT86" s="1" t="str">
        <f>IF(複数棟入力用フォーム!CB94="","",複数棟入力用フォーム!CB94)</f>
        <v/>
      </c>
      <c r="CU86" s="1" t="str">
        <f>IF(複数棟入力用フォーム!CC94="","",複数棟入力用フォーム!CC94)</f>
        <v/>
      </c>
      <c r="CV86" s="1" t="str">
        <f>IF(複数棟入力用フォーム!CD94="","",複数棟入力用フォーム!CD94)</f>
        <v/>
      </c>
      <c r="CW86" s="1" t="str">
        <f>IF(複数棟入力用フォーム!CE94="","",複数棟入力用フォーム!CE94)</f>
        <v/>
      </c>
      <c r="CX86" s="1" t="str">
        <f>IF(複数棟入力用フォーム!CF94="","",複数棟入力用フォーム!CF94)</f>
        <v/>
      </c>
      <c r="CY86" s="1" t="str">
        <f>IF(複数棟入力用フォーム!CG94="","",複数棟入力用フォーム!CG94)</f>
        <v/>
      </c>
      <c r="CZ86" s="1" t="str">
        <f>IF(複数棟入力用フォーム!CH94="","",複数棟入力用フォーム!CH94)</f>
        <v/>
      </c>
      <c r="DA86" s="1" t="str">
        <f>IF(複数棟入力用フォーム!CI94="","",複数棟入力用フォーム!CI94)</f>
        <v/>
      </c>
      <c r="DB86" s="1" t="str">
        <f>IF(複数棟入力用フォーム!CJ94="","",複数棟入力用フォーム!CJ94)</f>
        <v/>
      </c>
      <c r="DC86" s="1" t="str">
        <f>IF(複数棟入力用フォーム!CK94="","",複数棟入力用フォーム!CK94)</f>
        <v/>
      </c>
      <c r="DD86" s="1" t="str">
        <f>IF(複数棟入力用フォーム!CL94="","",複数棟入力用フォーム!CL94)</f>
        <v/>
      </c>
      <c r="DE86" s="1" t="str">
        <f>IF(複数棟入力用フォーム!CM94="","",複数棟入力用フォーム!CM94)</f>
        <v/>
      </c>
      <c r="DF86" s="1" t="str">
        <f>IF(複数棟入力用フォーム!CN94="","",複数棟入力用フォーム!CN94)</f>
        <v/>
      </c>
      <c r="DG86" s="1" t="str">
        <f>IF(複数棟入力用フォーム!CO94="","",複数棟入力用フォーム!CO94)</f>
        <v/>
      </c>
    </row>
    <row r="87" spans="1:111">
      <c r="A87" s="16" t="str" cm="1">
        <f t="array" ref="A87">IF(SUMPRODUCT(--(B87:DG87&lt;&gt;""))=0,"",複数棟入力用フォーム!$B$3)</f>
        <v/>
      </c>
      <c r="B87" s="7" t="str">
        <f>IF(複数棟入力用フォーム!B95="","",複数棟入力用フォーム!B95)</f>
        <v/>
      </c>
      <c r="C87" s="7" t="str">
        <f>IF(複数棟入力用フォーム!C95="","",複数棟入力用フォーム!C95)</f>
        <v/>
      </c>
      <c r="D87" s="7" t="str">
        <f>IF(複数棟入力用フォーム!D95="","",複数棟入力用フォーム!D95)</f>
        <v/>
      </c>
      <c r="E87" s="7" t="str">
        <f>IF(複数棟入力用フォーム!E95="","",複数棟入力用フォーム!E95)</f>
        <v/>
      </c>
      <c r="F87" s="7" t="str">
        <f>IF(複数棟入力用フォーム!F95="","",複数棟入力用フォーム!F95)</f>
        <v/>
      </c>
      <c r="G87" s="7" t="str">
        <f>IF(複数棟入力用フォーム!G95="","",複数棟入力用フォーム!G95)</f>
        <v/>
      </c>
      <c r="H87" s="7" t="str">
        <f>IF(複数棟入力用フォーム!H95="","",複数棟入力用フォーム!H95)</f>
        <v/>
      </c>
      <c r="I87" s="7" t="str">
        <f>IF(複数棟入力用フォーム!I95="","",複数棟入力用フォーム!I95)</f>
        <v/>
      </c>
      <c r="J87" s="7" t="str">
        <f>IF(複数棟入力用フォーム!J95="","",複数棟入力用フォーム!J95)</f>
        <v/>
      </c>
      <c r="K87" s="7" t="str">
        <f>IF(複数棟入力用フォーム!K95="","",複数棟入力用フォーム!K95)</f>
        <v/>
      </c>
      <c r="L87" s="7" t="str">
        <f>IF(複数棟入力用フォーム!L95="","",複数棟入力用フォーム!L95)</f>
        <v/>
      </c>
      <c r="M87" s="7" t="str">
        <f>IF(複数棟入力用フォーム!M95="","",複数棟入力用フォーム!M95)</f>
        <v/>
      </c>
      <c r="N87" s="7" t="str">
        <f>IF(複数棟入力用フォーム!N95="","",複数棟入力用フォーム!N95)</f>
        <v/>
      </c>
      <c r="O87" s="7" t="str">
        <f>IF(複数棟入力用フォーム!O95="","",複数棟入力用フォーム!O95)</f>
        <v/>
      </c>
      <c r="P87" s="7" t="str">
        <f>IF(複数棟入力用フォーム!P95="","",複数棟入力用フォーム!P95)</f>
        <v/>
      </c>
      <c r="Q87" s="7" t="str">
        <f>IF(複数棟入力用フォーム!Q95="","",複数棟入力用フォーム!Q95)</f>
        <v/>
      </c>
      <c r="R87" s="7" t="str">
        <f>IF(複数棟入力用フォーム!R95="","",複数棟入力用フォーム!R95)</f>
        <v/>
      </c>
      <c r="S87" s="7" t="str">
        <f>IF(複数棟入力用フォーム!S95="","",複数棟入力用フォーム!S95)</f>
        <v/>
      </c>
      <c r="T87" s="7" t="str">
        <f>IF(複数棟入力用フォーム!T95="","",複数棟入力用フォーム!T95)</f>
        <v/>
      </c>
      <c r="U87" s="7" t="str">
        <f>IF(複数棟入力用フォーム!U95="","",複数棟入力用フォーム!U95)</f>
        <v/>
      </c>
      <c r="V87" s="7" t="str">
        <f>IF(複数棟入力用フォーム!V95="","",複数棟入力用フォーム!V95)</f>
        <v/>
      </c>
      <c r="W87" s="7" t="str">
        <f>IF(複数棟入力用フォーム!W95="","",複数棟入力用フォーム!W95)</f>
        <v/>
      </c>
      <c r="X87" s="7" t="str">
        <f>IF(複数棟入力用フォーム!X95="","",複数棟入力用フォーム!X95)</f>
        <v/>
      </c>
      <c r="Y87" s="7" t="str">
        <f>IF(複数棟入力用フォーム!Y95="","",複数棟入力用フォーム!Y95)</f>
        <v/>
      </c>
      <c r="Z87" s="7" t="str">
        <f>IF(複数棟入力用フォーム!Z95="","",複数棟入力用フォーム!Z95)</f>
        <v/>
      </c>
      <c r="AA87" s="1" t="str">
        <f>IF(ISNUMBER(SEARCH("店舗",複数棟入力用フォーム!AA95)),1,"")</f>
        <v/>
      </c>
      <c r="AB87" s="1" t="str">
        <f>IF(ISNUMBER(SEARCH("事務所",複数棟入力用フォーム!AA95)),1,"")</f>
        <v/>
      </c>
      <c r="AC87" s="1" t="str">
        <f>IF(ISNUMBER(SEARCH("その他",複数棟入力用フォーム!AA95)),1,"")</f>
        <v/>
      </c>
      <c r="AD87" s="1" t="str">
        <f>IF(複数棟入力用フォーム!AB95="","",複数棟入力用フォーム!AB95)</f>
        <v/>
      </c>
      <c r="AE87" s="1" t="str">
        <f>IF(複数棟入力用フォーム!AC95="","",複数棟入力用フォーム!AC95)</f>
        <v/>
      </c>
      <c r="AF87" s="1" t="str">
        <f>IF(複数棟入力用フォーム!AD95="","",複数棟入力用フォーム!AD95)</f>
        <v/>
      </c>
      <c r="AG87" s="1" t="str">
        <f>IF(複数棟入力用フォーム!AE95="","",複数棟入力用フォーム!AE95)</f>
        <v/>
      </c>
      <c r="AH87" s="1" t="str">
        <f>IF(複数棟入力用フォーム!AF95="","",複数棟入力用フォーム!AF95)</f>
        <v/>
      </c>
      <c r="AI87" s="1" t="str">
        <f>IF(複数棟入力用フォーム!AG95="","",複数棟入力用フォーム!AG95)</f>
        <v/>
      </c>
      <c r="AJ87" s="1" t="str">
        <f>IF(複数棟入力用フォーム!AH95="","",複数棟入力用フォーム!AH95)</f>
        <v/>
      </c>
      <c r="AK87" s="1" t="str">
        <f>IF(複数棟入力用フォーム!AI95="","",複数棟入力用フォーム!AI95)</f>
        <v/>
      </c>
      <c r="AL87" s="1" t="str">
        <f>IF(複数棟入力用フォーム!AJ95="","",複数棟入力用フォーム!AJ95)</f>
        <v/>
      </c>
      <c r="AM87" s="1" t="str">
        <f>IF(複数棟入力用フォーム!AK95="","",複数棟入力用フォーム!AK95)</f>
        <v/>
      </c>
      <c r="AN87" s="1" t="str">
        <f>IF(複数棟入力用フォーム!AL95="","",複数棟入力用フォーム!AL95)</f>
        <v/>
      </c>
      <c r="AO87" s="1" t="str">
        <f>IF(複数棟入力用フォーム!AM95="","",複数棟入力用フォーム!AM95)</f>
        <v/>
      </c>
      <c r="AP87" s="1" t="str">
        <f>IF(複数棟入力用フォーム!AN95="","",複数棟入力用フォーム!AN95)</f>
        <v/>
      </c>
      <c r="AQ87" s="1" t="str">
        <f>IF(複数棟入力用フォーム!AO95="","",複数棟入力用フォーム!AO95)</f>
        <v/>
      </c>
      <c r="AR87" s="1" t="str">
        <f>IF(複数棟入力用フォーム!AP95="管理組合",1,"")</f>
        <v/>
      </c>
      <c r="AS87" s="1" t="str">
        <f>IF(複数棟入力用フォーム!AP95="管理組合法人",1,"")</f>
        <v/>
      </c>
      <c r="AT87" s="1" t="str">
        <f>IF(複数棟入力用フォーム!AQ95="","",複数棟入力用フォーム!AQ95)</f>
        <v/>
      </c>
      <c r="AU87" s="1" t="str">
        <f>IF(複数棟入力用フォーム!AR95="区分所有者",1,"")</f>
        <v/>
      </c>
      <c r="AV87" s="1" t="str">
        <f>IF(複数棟入力用フォーム!AR95="管理会社",1,"")</f>
        <v/>
      </c>
      <c r="AW87" s="1" t="str">
        <f>IF(複数棟入力用フォーム!AR95="その他の専門家",1,"")</f>
        <v/>
      </c>
      <c r="AX87" s="1" t="str">
        <f>IF(複数棟入力用フォーム!AS95="","",複数棟入力用フォーム!AS95)</f>
        <v/>
      </c>
      <c r="AY87" s="1" t="str">
        <f>IF(複数棟入力用フォーム!AT95="","",複数棟入力用フォーム!AT95)</f>
        <v/>
      </c>
      <c r="AZ87" s="1" t="str">
        <f>IF(複数棟入力用フォーム!AU95="区分所有者",1,"")</f>
        <v/>
      </c>
      <c r="BA87" s="1" t="str">
        <f>IF(複数棟入力用フォーム!AU95="外部専門家",1,"")</f>
        <v/>
      </c>
      <c r="BB87" s="1" t="str">
        <f>IF(複数棟入力用フォーム!AU95="不明",1,"")</f>
        <v/>
      </c>
      <c r="BC87" s="1" t="str">
        <f>IF(複数棟入力用フォーム!AV95="","",複数棟入力用フォーム!AV95)</f>
        <v/>
      </c>
      <c r="BD87" s="1" t="str">
        <f>IF(複数棟入力用フォーム!AW95="","",複数棟入力用フォーム!AW95)</f>
        <v/>
      </c>
      <c r="BE87" s="1" t="str">
        <f>IF(複数棟入力用フォーム!AX95="","",複数棟入力用フォーム!AX95)</f>
        <v/>
      </c>
      <c r="BF87" s="1" t="str">
        <f>IF(複数棟入力用フォーム!AY95="","",複数棟入力用フォーム!AY95)</f>
        <v/>
      </c>
      <c r="BG87" s="1" t="str">
        <f>IF(複数棟入力用フォーム!AZ95="","",複数棟入力用フォーム!AZ95)</f>
        <v/>
      </c>
      <c r="BH87" s="1" t="str">
        <f>IF(複数棟入力用フォーム!BA95="","",複数棟入力用フォーム!BA95)</f>
        <v/>
      </c>
      <c r="BI87" s="1" t="str">
        <f>IF(複数棟入力用フォーム!BB95="","",複数棟入力用フォーム!BB95)</f>
        <v/>
      </c>
      <c r="BJ87" s="1" t="str">
        <f>IF(複数棟入力用フォーム!BC95="","",複数棟入力用フォーム!BC95)</f>
        <v/>
      </c>
      <c r="BK87" s="1" t="str">
        <f>IF(複数棟入力用フォーム!BD95="","",複数棟入力用フォーム!BD95)</f>
        <v/>
      </c>
      <c r="BL87" s="1" t="str">
        <f>IF(複数棟入力用フォーム!BE95="","",複数棟入力用フォーム!BE95)</f>
        <v/>
      </c>
      <c r="BM87" s="1" t="str">
        <f>IF(複数棟入力用フォーム!BF95="","",複数棟入力用フォーム!BF95)</f>
        <v/>
      </c>
      <c r="BN87" s="1" t="str">
        <f>IF(複数棟入力用フォーム!BG95="均等積立方式",1,"")</f>
        <v/>
      </c>
      <c r="BO87" s="1" t="str">
        <f>IF(複数棟入力用フォーム!BG95="段階増額積立方式",1,"")</f>
        <v/>
      </c>
      <c r="BP87" s="1" t="str">
        <f>IF(複数棟入力用フォーム!BG95="その他",1,"")</f>
        <v/>
      </c>
      <c r="BQ87" s="1" t="str">
        <f>IF(複数棟入力用フォーム!BG95="不明",1,"")</f>
        <v/>
      </c>
      <c r="BR87" s="1" t="str">
        <f>IF(複数棟入力用フォーム!BH95="","",複数棟入力用フォーム!BH95)</f>
        <v/>
      </c>
      <c r="BS87" s="1" t="str">
        <f>IF(複数棟入力用フォーム!BI95="","",複数棟入力用フォーム!BI95)</f>
        <v/>
      </c>
      <c r="BT87" s="1" t="str">
        <f>IF(複数棟入力用フォーム!BJ95="","",複数棟入力用フォーム!BJ95)</f>
        <v/>
      </c>
      <c r="BU87" s="1" t="str">
        <f>IF(複数棟入力用フォーム!BK95="","",複数棟入力用フォーム!BK95)</f>
        <v/>
      </c>
      <c r="BV87" s="1" t="str">
        <f>IF(複数棟入力用フォーム!BL95="","",複数棟入力用フォーム!BL95)</f>
        <v/>
      </c>
      <c r="BW87" s="1" t="str">
        <f>IF(複数棟入力用フォーム!BM95="","",複数棟入力用フォーム!BM95)</f>
        <v/>
      </c>
      <c r="BX87" s="1" t="str">
        <f>IF(複数棟入力用フォーム!BN95="","",複数棟入力用フォーム!BN95)</f>
        <v/>
      </c>
      <c r="BY87" s="1" t="str">
        <f>IF(複数棟入力用フォーム!BO95="得ている",1,"")</f>
        <v/>
      </c>
      <c r="BZ87" s="1" t="str">
        <f>IF(複数棟入力用フォーム!BO95="得ていない",1,"")</f>
        <v/>
      </c>
      <c r="CA87" s="1" t="str">
        <f>IF(複数棟入力用フォーム!BO95="不明",1,"")</f>
        <v/>
      </c>
      <c r="CB87" s="1" t="str">
        <f>IF(複数棟入力用フォーム!BP95="","",複数棟入力用フォーム!BP95)</f>
        <v/>
      </c>
      <c r="CC87" s="1" t="str">
        <f>IF(複数棟入力用フォーム!BQ95="","",複数棟入力用フォーム!BQ95)</f>
        <v/>
      </c>
      <c r="CD87" s="1" t="str">
        <f>IF(複数棟入力用フォーム!BR95="","",複数棟入力用フォーム!BR95)</f>
        <v/>
      </c>
      <c r="CE87" s="1" t="str">
        <f>IF(複数棟入力用フォーム!BS95="","",複数棟入力用フォーム!BS95)</f>
        <v/>
      </c>
      <c r="CF87" s="1" t="str">
        <f>IF(複数棟入力用フォーム!BT95="実施済",1,"")</f>
        <v/>
      </c>
      <c r="CG87" s="1" t="str">
        <f>IF(複数棟入力用フォーム!BT95="未実施",1,"")</f>
        <v/>
      </c>
      <c r="CH87" s="1" t="str">
        <f>IF(複数棟入力用フォーム!BT95="不明",1,"")</f>
        <v/>
      </c>
      <c r="CI87" s="1" t="str">
        <f>IF(複数棟入力用フォーム!BU95="耐震性あり",1,"")</f>
        <v/>
      </c>
      <c r="CJ87" s="1" t="str">
        <f>IF(複数棟入力用フォーム!BU95="耐震性なし",1,"")</f>
        <v/>
      </c>
      <c r="CK87" s="1" t="str">
        <f>IF(複数棟入力用フォーム!BU95="不明",1,"")</f>
        <v/>
      </c>
      <c r="CL87" s="1" t="str">
        <f>IF(複数棟入力用フォーム!BV95="実施済",1,"")</f>
        <v/>
      </c>
      <c r="CM87" s="1" t="str">
        <f>IF(複数棟入力用フォーム!BV95="未実施",1,"")</f>
        <v/>
      </c>
      <c r="CN87" s="1" t="str">
        <f>IF(複数棟入力用フォーム!BV95="不明",1,"")</f>
        <v/>
      </c>
      <c r="CO87" s="1" t="str">
        <f>IF(複数棟入力用フォーム!BW95="","",複数棟入力用フォーム!BW95)</f>
        <v/>
      </c>
      <c r="CP87" s="1" t="str">
        <f>IF(複数棟入力用フォーム!BX95="","",複数棟入力用フォーム!BX95)</f>
        <v/>
      </c>
      <c r="CQ87" s="1" t="str">
        <f>IF(複数棟入力用フォーム!BY95="","",複数棟入力用フォーム!BY95)</f>
        <v/>
      </c>
      <c r="CR87" s="1" t="str">
        <f>IF(複数棟入力用フォーム!BZ95="","",複数棟入力用フォーム!BZ95)</f>
        <v/>
      </c>
      <c r="CS87" s="1" t="str">
        <f>IF(複数棟入力用フォーム!CA95="","",複数棟入力用フォーム!CA95)</f>
        <v/>
      </c>
      <c r="CT87" s="1" t="str">
        <f>IF(複数棟入力用フォーム!CB95="","",複数棟入力用フォーム!CB95)</f>
        <v/>
      </c>
      <c r="CU87" s="1" t="str">
        <f>IF(複数棟入力用フォーム!CC95="","",複数棟入力用フォーム!CC95)</f>
        <v/>
      </c>
      <c r="CV87" s="1" t="str">
        <f>IF(複数棟入力用フォーム!CD95="","",複数棟入力用フォーム!CD95)</f>
        <v/>
      </c>
      <c r="CW87" s="1" t="str">
        <f>IF(複数棟入力用フォーム!CE95="","",複数棟入力用フォーム!CE95)</f>
        <v/>
      </c>
      <c r="CX87" s="1" t="str">
        <f>IF(複数棟入力用フォーム!CF95="","",複数棟入力用フォーム!CF95)</f>
        <v/>
      </c>
      <c r="CY87" s="1" t="str">
        <f>IF(複数棟入力用フォーム!CG95="","",複数棟入力用フォーム!CG95)</f>
        <v/>
      </c>
      <c r="CZ87" s="1" t="str">
        <f>IF(複数棟入力用フォーム!CH95="","",複数棟入力用フォーム!CH95)</f>
        <v/>
      </c>
      <c r="DA87" s="1" t="str">
        <f>IF(複数棟入力用フォーム!CI95="","",複数棟入力用フォーム!CI95)</f>
        <v/>
      </c>
      <c r="DB87" s="1" t="str">
        <f>IF(複数棟入力用フォーム!CJ95="","",複数棟入力用フォーム!CJ95)</f>
        <v/>
      </c>
      <c r="DC87" s="1" t="str">
        <f>IF(複数棟入力用フォーム!CK95="","",複数棟入力用フォーム!CK95)</f>
        <v/>
      </c>
      <c r="DD87" s="1" t="str">
        <f>IF(複数棟入力用フォーム!CL95="","",複数棟入力用フォーム!CL95)</f>
        <v/>
      </c>
      <c r="DE87" s="1" t="str">
        <f>IF(複数棟入力用フォーム!CM95="","",複数棟入力用フォーム!CM95)</f>
        <v/>
      </c>
      <c r="DF87" s="1" t="str">
        <f>IF(複数棟入力用フォーム!CN95="","",複数棟入力用フォーム!CN95)</f>
        <v/>
      </c>
      <c r="DG87" s="1" t="str">
        <f>IF(複数棟入力用フォーム!CO95="","",複数棟入力用フォーム!CO95)</f>
        <v/>
      </c>
    </row>
    <row r="88" spans="1:111">
      <c r="A88" s="16" t="str" cm="1">
        <f t="array" ref="A88">IF(SUMPRODUCT(--(B88:DG88&lt;&gt;""))=0,"",複数棟入力用フォーム!$B$3)</f>
        <v/>
      </c>
      <c r="B88" s="7" t="str">
        <f>IF(複数棟入力用フォーム!B96="","",複数棟入力用フォーム!B96)</f>
        <v/>
      </c>
      <c r="C88" s="7" t="str">
        <f>IF(複数棟入力用フォーム!C96="","",複数棟入力用フォーム!C96)</f>
        <v/>
      </c>
      <c r="D88" s="7" t="str">
        <f>IF(複数棟入力用フォーム!D96="","",複数棟入力用フォーム!D96)</f>
        <v/>
      </c>
      <c r="E88" s="7" t="str">
        <f>IF(複数棟入力用フォーム!E96="","",複数棟入力用フォーム!E96)</f>
        <v/>
      </c>
      <c r="F88" s="7" t="str">
        <f>IF(複数棟入力用フォーム!F96="","",複数棟入力用フォーム!F96)</f>
        <v/>
      </c>
      <c r="G88" s="7" t="str">
        <f>IF(複数棟入力用フォーム!G96="","",複数棟入力用フォーム!G96)</f>
        <v/>
      </c>
      <c r="H88" s="7" t="str">
        <f>IF(複数棟入力用フォーム!H96="","",複数棟入力用フォーム!H96)</f>
        <v/>
      </c>
      <c r="I88" s="7" t="str">
        <f>IF(複数棟入力用フォーム!I96="","",複数棟入力用フォーム!I96)</f>
        <v/>
      </c>
      <c r="J88" s="7" t="str">
        <f>IF(複数棟入力用フォーム!J96="","",複数棟入力用フォーム!J96)</f>
        <v/>
      </c>
      <c r="K88" s="7" t="str">
        <f>IF(複数棟入力用フォーム!K96="","",複数棟入力用フォーム!K96)</f>
        <v/>
      </c>
      <c r="L88" s="7" t="str">
        <f>IF(複数棟入力用フォーム!L96="","",複数棟入力用フォーム!L96)</f>
        <v/>
      </c>
      <c r="M88" s="7" t="str">
        <f>IF(複数棟入力用フォーム!M96="","",複数棟入力用フォーム!M96)</f>
        <v/>
      </c>
      <c r="N88" s="7" t="str">
        <f>IF(複数棟入力用フォーム!N96="","",複数棟入力用フォーム!N96)</f>
        <v/>
      </c>
      <c r="O88" s="7" t="str">
        <f>IF(複数棟入力用フォーム!O96="","",複数棟入力用フォーム!O96)</f>
        <v/>
      </c>
      <c r="P88" s="7" t="str">
        <f>IF(複数棟入力用フォーム!P96="","",複数棟入力用フォーム!P96)</f>
        <v/>
      </c>
      <c r="Q88" s="7" t="str">
        <f>IF(複数棟入力用フォーム!Q96="","",複数棟入力用フォーム!Q96)</f>
        <v/>
      </c>
      <c r="R88" s="7" t="str">
        <f>IF(複数棟入力用フォーム!R96="","",複数棟入力用フォーム!R96)</f>
        <v/>
      </c>
      <c r="S88" s="7" t="str">
        <f>IF(複数棟入力用フォーム!S96="","",複数棟入力用フォーム!S96)</f>
        <v/>
      </c>
      <c r="T88" s="7" t="str">
        <f>IF(複数棟入力用フォーム!T96="","",複数棟入力用フォーム!T96)</f>
        <v/>
      </c>
      <c r="U88" s="7" t="str">
        <f>IF(複数棟入力用フォーム!U96="","",複数棟入力用フォーム!U96)</f>
        <v/>
      </c>
      <c r="V88" s="7" t="str">
        <f>IF(複数棟入力用フォーム!V96="","",複数棟入力用フォーム!V96)</f>
        <v/>
      </c>
      <c r="W88" s="7" t="str">
        <f>IF(複数棟入力用フォーム!W96="","",複数棟入力用フォーム!W96)</f>
        <v/>
      </c>
      <c r="X88" s="7" t="str">
        <f>IF(複数棟入力用フォーム!X96="","",複数棟入力用フォーム!X96)</f>
        <v/>
      </c>
      <c r="Y88" s="7" t="str">
        <f>IF(複数棟入力用フォーム!Y96="","",複数棟入力用フォーム!Y96)</f>
        <v/>
      </c>
      <c r="Z88" s="7" t="str">
        <f>IF(複数棟入力用フォーム!Z96="","",複数棟入力用フォーム!Z96)</f>
        <v/>
      </c>
      <c r="AA88" s="1" t="str">
        <f>IF(ISNUMBER(SEARCH("店舗",複数棟入力用フォーム!AA96)),1,"")</f>
        <v/>
      </c>
      <c r="AB88" s="1" t="str">
        <f>IF(ISNUMBER(SEARCH("事務所",複数棟入力用フォーム!AA96)),1,"")</f>
        <v/>
      </c>
      <c r="AC88" s="1" t="str">
        <f>IF(ISNUMBER(SEARCH("その他",複数棟入力用フォーム!AA96)),1,"")</f>
        <v/>
      </c>
      <c r="AD88" s="1" t="str">
        <f>IF(複数棟入力用フォーム!AB96="","",複数棟入力用フォーム!AB96)</f>
        <v/>
      </c>
      <c r="AE88" s="1" t="str">
        <f>IF(複数棟入力用フォーム!AC96="","",複数棟入力用フォーム!AC96)</f>
        <v/>
      </c>
      <c r="AF88" s="1" t="str">
        <f>IF(複数棟入力用フォーム!AD96="","",複数棟入力用フォーム!AD96)</f>
        <v/>
      </c>
      <c r="AG88" s="1" t="str">
        <f>IF(複数棟入力用フォーム!AE96="","",複数棟入力用フォーム!AE96)</f>
        <v/>
      </c>
      <c r="AH88" s="1" t="str">
        <f>IF(複数棟入力用フォーム!AF96="","",複数棟入力用フォーム!AF96)</f>
        <v/>
      </c>
      <c r="AI88" s="1" t="str">
        <f>IF(複数棟入力用フォーム!AG96="","",複数棟入力用フォーム!AG96)</f>
        <v/>
      </c>
      <c r="AJ88" s="1" t="str">
        <f>IF(複数棟入力用フォーム!AH96="","",複数棟入力用フォーム!AH96)</f>
        <v/>
      </c>
      <c r="AK88" s="1" t="str">
        <f>IF(複数棟入力用フォーム!AI96="","",複数棟入力用フォーム!AI96)</f>
        <v/>
      </c>
      <c r="AL88" s="1" t="str">
        <f>IF(複数棟入力用フォーム!AJ96="","",複数棟入力用フォーム!AJ96)</f>
        <v/>
      </c>
      <c r="AM88" s="1" t="str">
        <f>IF(複数棟入力用フォーム!AK96="","",複数棟入力用フォーム!AK96)</f>
        <v/>
      </c>
      <c r="AN88" s="1" t="str">
        <f>IF(複数棟入力用フォーム!AL96="","",複数棟入力用フォーム!AL96)</f>
        <v/>
      </c>
      <c r="AO88" s="1" t="str">
        <f>IF(複数棟入力用フォーム!AM96="","",複数棟入力用フォーム!AM96)</f>
        <v/>
      </c>
      <c r="AP88" s="1" t="str">
        <f>IF(複数棟入力用フォーム!AN96="","",複数棟入力用フォーム!AN96)</f>
        <v/>
      </c>
      <c r="AQ88" s="1" t="str">
        <f>IF(複数棟入力用フォーム!AO96="","",複数棟入力用フォーム!AO96)</f>
        <v/>
      </c>
      <c r="AR88" s="1" t="str">
        <f>IF(複数棟入力用フォーム!AP96="管理組合",1,"")</f>
        <v/>
      </c>
      <c r="AS88" s="1" t="str">
        <f>IF(複数棟入力用フォーム!AP96="管理組合法人",1,"")</f>
        <v/>
      </c>
      <c r="AT88" s="1" t="str">
        <f>IF(複数棟入力用フォーム!AQ96="","",複数棟入力用フォーム!AQ96)</f>
        <v/>
      </c>
      <c r="AU88" s="1" t="str">
        <f>IF(複数棟入力用フォーム!AR96="区分所有者",1,"")</f>
        <v/>
      </c>
      <c r="AV88" s="1" t="str">
        <f>IF(複数棟入力用フォーム!AR96="管理会社",1,"")</f>
        <v/>
      </c>
      <c r="AW88" s="1" t="str">
        <f>IF(複数棟入力用フォーム!AR96="その他の専門家",1,"")</f>
        <v/>
      </c>
      <c r="AX88" s="1" t="str">
        <f>IF(複数棟入力用フォーム!AS96="","",複数棟入力用フォーム!AS96)</f>
        <v/>
      </c>
      <c r="AY88" s="1" t="str">
        <f>IF(複数棟入力用フォーム!AT96="","",複数棟入力用フォーム!AT96)</f>
        <v/>
      </c>
      <c r="AZ88" s="1" t="str">
        <f>IF(複数棟入力用フォーム!AU96="区分所有者",1,"")</f>
        <v/>
      </c>
      <c r="BA88" s="1" t="str">
        <f>IF(複数棟入力用フォーム!AU96="外部専門家",1,"")</f>
        <v/>
      </c>
      <c r="BB88" s="1" t="str">
        <f>IF(複数棟入力用フォーム!AU96="不明",1,"")</f>
        <v/>
      </c>
      <c r="BC88" s="1" t="str">
        <f>IF(複数棟入力用フォーム!AV96="","",複数棟入力用フォーム!AV96)</f>
        <v/>
      </c>
      <c r="BD88" s="1" t="str">
        <f>IF(複数棟入力用フォーム!AW96="","",複数棟入力用フォーム!AW96)</f>
        <v/>
      </c>
      <c r="BE88" s="1" t="str">
        <f>IF(複数棟入力用フォーム!AX96="","",複数棟入力用フォーム!AX96)</f>
        <v/>
      </c>
      <c r="BF88" s="1" t="str">
        <f>IF(複数棟入力用フォーム!AY96="","",複数棟入力用フォーム!AY96)</f>
        <v/>
      </c>
      <c r="BG88" s="1" t="str">
        <f>IF(複数棟入力用フォーム!AZ96="","",複数棟入力用フォーム!AZ96)</f>
        <v/>
      </c>
      <c r="BH88" s="1" t="str">
        <f>IF(複数棟入力用フォーム!BA96="","",複数棟入力用フォーム!BA96)</f>
        <v/>
      </c>
      <c r="BI88" s="1" t="str">
        <f>IF(複数棟入力用フォーム!BB96="","",複数棟入力用フォーム!BB96)</f>
        <v/>
      </c>
      <c r="BJ88" s="1" t="str">
        <f>IF(複数棟入力用フォーム!BC96="","",複数棟入力用フォーム!BC96)</f>
        <v/>
      </c>
      <c r="BK88" s="1" t="str">
        <f>IF(複数棟入力用フォーム!BD96="","",複数棟入力用フォーム!BD96)</f>
        <v/>
      </c>
      <c r="BL88" s="1" t="str">
        <f>IF(複数棟入力用フォーム!BE96="","",複数棟入力用フォーム!BE96)</f>
        <v/>
      </c>
      <c r="BM88" s="1" t="str">
        <f>IF(複数棟入力用フォーム!BF96="","",複数棟入力用フォーム!BF96)</f>
        <v/>
      </c>
      <c r="BN88" s="1" t="str">
        <f>IF(複数棟入力用フォーム!BG96="均等積立方式",1,"")</f>
        <v/>
      </c>
      <c r="BO88" s="1" t="str">
        <f>IF(複数棟入力用フォーム!BG96="段階増額積立方式",1,"")</f>
        <v/>
      </c>
      <c r="BP88" s="1" t="str">
        <f>IF(複数棟入力用フォーム!BG96="その他",1,"")</f>
        <v/>
      </c>
      <c r="BQ88" s="1" t="str">
        <f>IF(複数棟入力用フォーム!BG96="不明",1,"")</f>
        <v/>
      </c>
      <c r="BR88" s="1" t="str">
        <f>IF(複数棟入力用フォーム!BH96="","",複数棟入力用フォーム!BH96)</f>
        <v/>
      </c>
      <c r="BS88" s="1" t="str">
        <f>IF(複数棟入力用フォーム!BI96="","",複数棟入力用フォーム!BI96)</f>
        <v/>
      </c>
      <c r="BT88" s="1" t="str">
        <f>IF(複数棟入力用フォーム!BJ96="","",複数棟入力用フォーム!BJ96)</f>
        <v/>
      </c>
      <c r="BU88" s="1" t="str">
        <f>IF(複数棟入力用フォーム!BK96="","",複数棟入力用フォーム!BK96)</f>
        <v/>
      </c>
      <c r="BV88" s="1" t="str">
        <f>IF(複数棟入力用フォーム!BL96="","",複数棟入力用フォーム!BL96)</f>
        <v/>
      </c>
      <c r="BW88" s="1" t="str">
        <f>IF(複数棟入力用フォーム!BM96="","",複数棟入力用フォーム!BM96)</f>
        <v/>
      </c>
      <c r="BX88" s="1" t="str">
        <f>IF(複数棟入力用フォーム!BN96="","",複数棟入力用フォーム!BN96)</f>
        <v/>
      </c>
      <c r="BY88" s="1" t="str">
        <f>IF(複数棟入力用フォーム!BO96="得ている",1,"")</f>
        <v/>
      </c>
      <c r="BZ88" s="1" t="str">
        <f>IF(複数棟入力用フォーム!BO96="得ていない",1,"")</f>
        <v/>
      </c>
      <c r="CA88" s="1" t="str">
        <f>IF(複数棟入力用フォーム!BO96="不明",1,"")</f>
        <v/>
      </c>
      <c r="CB88" s="1" t="str">
        <f>IF(複数棟入力用フォーム!BP96="","",複数棟入力用フォーム!BP96)</f>
        <v/>
      </c>
      <c r="CC88" s="1" t="str">
        <f>IF(複数棟入力用フォーム!BQ96="","",複数棟入力用フォーム!BQ96)</f>
        <v/>
      </c>
      <c r="CD88" s="1" t="str">
        <f>IF(複数棟入力用フォーム!BR96="","",複数棟入力用フォーム!BR96)</f>
        <v/>
      </c>
      <c r="CE88" s="1" t="str">
        <f>IF(複数棟入力用フォーム!BS96="","",複数棟入力用フォーム!BS96)</f>
        <v/>
      </c>
      <c r="CF88" s="1" t="str">
        <f>IF(複数棟入力用フォーム!BT96="実施済",1,"")</f>
        <v/>
      </c>
      <c r="CG88" s="1" t="str">
        <f>IF(複数棟入力用フォーム!BT96="未実施",1,"")</f>
        <v/>
      </c>
      <c r="CH88" s="1" t="str">
        <f>IF(複数棟入力用フォーム!BT96="不明",1,"")</f>
        <v/>
      </c>
      <c r="CI88" s="1" t="str">
        <f>IF(複数棟入力用フォーム!BU96="耐震性あり",1,"")</f>
        <v/>
      </c>
      <c r="CJ88" s="1" t="str">
        <f>IF(複数棟入力用フォーム!BU96="耐震性なし",1,"")</f>
        <v/>
      </c>
      <c r="CK88" s="1" t="str">
        <f>IF(複数棟入力用フォーム!BU96="不明",1,"")</f>
        <v/>
      </c>
      <c r="CL88" s="1" t="str">
        <f>IF(複数棟入力用フォーム!BV96="実施済",1,"")</f>
        <v/>
      </c>
      <c r="CM88" s="1" t="str">
        <f>IF(複数棟入力用フォーム!BV96="未実施",1,"")</f>
        <v/>
      </c>
      <c r="CN88" s="1" t="str">
        <f>IF(複数棟入力用フォーム!BV96="不明",1,"")</f>
        <v/>
      </c>
      <c r="CO88" s="1" t="str">
        <f>IF(複数棟入力用フォーム!BW96="","",複数棟入力用フォーム!BW96)</f>
        <v/>
      </c>
      <c r="CP88" s="1" t="str">
        <f>IF(複数棟入力用フォーム!BX96="","",複数棟入力用フォーム!BX96)</f>
        <v/>
      </c>
      <c r="CQ88" s="1" t="str">
        <f>IF(複数棟入力用フォーム!BY96="","",複数棟入力用フォーム!BY96)</f>
        <v/>
      </c>
      <c r="CR88" s="1" t="str">
        <f>IF(複数棟入力用フォーム!BZ96="","",複数棟入力用フォーム!BZ96)</f>
        <v/>
      </c>
      <c r="CS88" s="1" t="str">
        <f>IF(複数棟入力用フォーム!CA96="","",複数棟入力用フォーム!CA96)</f>
        <v/>
      </c>
      <c r="CT88" s="1" t="str">
        <f>IF(複数棟入力用フォーム!CB96="","",複数棟入力用フォーム!CB96)</f>
        <v/>
      </c>
      <c r="CU88" s="1" t="str">
        <f>IF(複数棟入力用フォーム!CC96="","",複数棟入力用フォーム!CC96)</f>
        <v/>
      </c>
      <c r="CV88" s="1" t="str">
        <f>IF(複数棟入力用フォーム!CD96="","",複数棟入力用フォーム!CD96)</f>
        <v/>
      </c>
      <c r="CW88" s="1" t="str">
        <f>IF(複数棟入力用フォーム!CE96="","",複数棟入力用フォーム!CE96)</f>
        <v/>
      </c>
      <c r="CX88" s="1" t="str">
        <f>IF(複数棟入力用フォーム!CF96="","",複数棟入力用フォーム!CF96)</f>
        <v/>
      </c>
      <c r="CY88" s="1" t="str">
        <f>IF(複数棟入力用フォーム!CG96="","",複数棟入力用フォーム!CG96)</f>
        <v/>
      </c>
      <c r="CZ88" s="1" t="str">
        <f>IF(複数棟入力用フォーム!CH96="","",複数棟入力用フォーム!CH96)</f>
        <v/>
      </c>
      <c r="DA88" s="1" t="str">
        <f>IF(複数棟入力用フォーム!CI96="","",複数棟入力用フォーム!CI96)</f>
        <v/>
      </c>
      <c r="DB88" s="1" t="str">
        <f>IF(複数棟入力用フォーム!CJ96="","",複数棟入力用フォーム!CJ96)</f>
        <v/>
      </c>
      <c r="DC88" s="1" t="str">
        <f>IF(複数棟入力用フォーム!CK96="","",複数棟入力用フォーム!CK96)</f>
        <v/>
      </c>
      <c r="DD88" s="1" t="str">
        <f>IF(複数棟入力用フォーム!CL96="","",複数棟入力用フォーム!CL96)</f>
        <v/>
      </c>
      <c r="DE88" s="1" t="str">
        <f>IF(複数棟入力用フォーム!CM96="","",複数棟入力用フォーム!CM96)</f>
        <v/>
      </c>
      <c r="DF88" s="1" t="str">
        <f>IF(複数棟入力用フォーム!CN96="","",複数棟入力用フォーム!CN96)</f>
        <v/>
      </c>
      <c r="DG88" s="1" t="str">
        <f>IF(複数棟入力用フォーム!CO96="","",複数棟入力用フォーム!CO96)</f>
        <v/>
      </c>
    </row>
    <row r="89" spans="1:111">
      <c r="A89" s="16" t="str" cm="1">
        <f t="array" ref="A89">IF(SUMPRODUCT(--(B89:DG89&lt;&gt;""))=0,"",複数棟入力用フォーム!$B$3)</f>
        <v/>
      </c>
      <c r="B89" s="7" t="str">
        <f>IF(複数棟入力用フォーム!B97="","",複数棟入力用フォーム!B97)</f>
        <v/>
      </c>
      <c r="C89" s="7" t="str">
        <f>IF(複数棟入力用フォーム!C97="","",複数棟入力用フォーム!C97)</f>
        <v/>
      </c>
      <c r="D89" s="7" t="str">
        <f>IF(複数棟入力用フォーム!D97="","",複数棟入力用フォーム!D97)</f>
        <v/>
      </c>
      <c r="E89" s="7" t="str">
        <f>IF(複数棟入力用フォーム!E97="","",複数棟入力用フォーム!E97)</f>
        <v/>
      </c>
      <c r="F89" s="7" t="str">
        <f>IF(複数棟入力用フォーム!F97="","",複数棟入力用フォーム!F97)</f>
        <v/>
      </c>
      <c r="G89" s="7" t="str">
        <f>IF(複数棟入力用フォーム!G97="","",複数棟入力用フォーム!G97)</f>
        <v/>
      </c>
      <c r="H89" s="7" t="str">
        <f>IF(複数棟入力用フォーム!H97="","",複数棟入力用フォーム!H97)</f>
        <v/>
      </c>
      <c r="I89" s="7" t="str">
        <f>IF(複数棟入力用フォーム!I97="","",複数棟入力用フォーム!I97)</f>
        <v/>
      </c>
      <c r="J89" s="7" t="str">
        <f>IF(複数棟入力用フォーム!J97="","",複数棟入力用フォーム!J97)</f>
        <v/>
      </c>
      <c r="K89" s="7" t="str">
        <f>IF(複数棟入力用フォーム!K97="","",複数棟入力用フォーム!K97)</f>
        <v/>
      </c>
      <c r="L89" s="7" t="str">
        <f>IF(複数棟入力用フォーム!L97="","",複数棟入力用フォーム!L97)</f>
        <v/>
      </c>
      <c r="M89" s="7" t="str">
        <f>IF(複数棟入力用フォーム!M97="","",複数棟入力用フォーム!M97)</f>
        <v/>
      </c>
      <c r="N89" s="7" t="str">
        <f>IF(複数棟入力用フォーム!N97="","",複数棟入力用フォーム!N97)</f>
        <v/>
      </c>
      <c r="O89" s="7" t="str">
        <f>IF(複数棟入力用フォーム!O97="","",複数棟入力用フォーム!O97)</f>
        <v/>
      </c>
      <c r="P89" s="7" t="str">
        <f>IF(複数棟入力用フォーム!P97="","",複数棟入力用フォーム!P97)</f>
        <v/>
      </c>
      <c r="Q89" s="7" t="str">
        <f>IF(複数棟入力用フォーム!Q97="","",複数棟入力用フォーム!Q97)</f>
        <v/>
      </c>
      <c r="R89" s="7" t="str">
        <f>IF(複数棟入力用フォーム!R97="","",複数棟入力用フォーム!R97)</f>
        <v/>
      </c>
      <c r="S89" s="7" t="str">
        <f>IF(複数棟入力用フォーム!S97="","",複数棟入力用フォーム!S97)</f>
        <v/>
      </c>
      <c r="T89" s="7" t="str">
        <f>IF(複数棟入力用フォーム!T97="","",複数棟入力用フォーム!T97)</f>
        <v/>
      </c>
      <c r="U89" s="7" t="str">
        <f>IF(複数棟入力用フォーム!U97="","",複数棟入力用フォーム!U97)</f>
        <v/>
      </c>
      <c r="V89" s="7" t="str">
        <f>IF(複数棟入力用フォーム!V97="","",複数棟入力用フォーム!V97)</f>
        <v/>
      </c>
      <c r="W89" s="7" t="str">
        <f>IF(複数棟入力用フォーム!W97="","",複数棟入力用フォーム!W97)</f>
        <v/>
      </c>
      <c r="X89" s="7" t="str">
        <f>IF(複数棟入力用フォーム!X97="","",複数棟入力用フォーム!X97)</f>
        <v/>
      </c>
      <c r="Y89" s="7" t="str">
        <f>IF(複数棟入力用フォーム!Y97="","",複数棟入力用フォーム!Y97)</f>
        <v/>
      </c>
      <c r="Z89" s="7" t="str">
        <f>IF(複数棟入力用フォーム!Z97="","",複数棟入力用フォーム!Z97)</f>
        <v/>
      </c>
      <c r="AA89" s="1" t="str">
        <f>IF(ISNUMBER(SEARCH("店舗",複数棟入力用フォーム!AA97)),1,"")</f>
        <v/>
      </c>
      <c r="AB89" s="1" t="str">
        <f>IF(ISNUMBER(SEARCH("事務所",複数棟入力用フォーム!AA97)),1,"")</f>
        <v/>
      </c>
      <c r="AC89" s="1" t="str">
        <f>IF(ISNUMBER(SEARCH("その他",複数棟入力用フォーム!AA97)),1,"")</f>
        <v/>
      </c>
      <c r="AD89" s="1" t="str">
        <f>IF(複数棟入力用フォーム!AB97="","",複数棟入力用フォーム!AB97)</f>
        <v/>
      </c>
      <c r="AE89" s="1" t="str">
        <f>IF(複数棟入力用フォーム!AC97="","",複数棟入力用フォーム!AC97)</f>
        <v/>
      </c>
      <c r="AF89" s="1" t="str">
        <f>IF(複数棟入力用フォーム!AD97="","",複数棟入力用フォーム!AD97)</f>
        <v/>
      </c>
      <c r="AG89" s="1" t="str">
        <f>IF(複数棟入力用フォーム!AE97="","",複数棟入力用フォーム!AE97)</f>
        <v/>
      </c>
      <c r="AH89" s="1" t="str">
        <f>IF(複数棟入力用フォーム!AF97="","",複数棟入力用フォーム!AF97)</f>
        <v/>
      </c>
      <c r="AI89" s="1" t="str">
        <f>IF(複数棟入力用フォーム!AG97="","",複数棟入力用フォーム!AG97)</f>
        <v/>
      </c>
      <c r="AJ89" s="1" t="str">
        <f>IF(複数棟入力用フォーム!AH97="","",複数棟入力用フォーム!AH97)</f>
        <v/>
      </c>
      <c r="AK89" s="1" t="str">
        <f>IF(複数棟入力用フォーム!AI97="","",複数棟入力用フォーム!AI97)</f>
        <v/>
      </c>
      <c r="AL89" s="1" t="str">
        <f>IF(複数棟入力用フォーム!AJ97="","",複数棟入力用フォーム!AJ97)</f>
        <v/>
      </c>
      <c r="AM89" s="1" t="str">
        <f>IF(複数棟入力用フォーム!AK97="","",複数棟入力用フォーム!AK97)</f>
        <v/>
      </c>
      <c r="AN89" s="1" t="str">
        <f>IF(複数棟入力用フォーム!AL97="","",複数棟入力用フォーム!AL97)</f>
        <v/>
      </c>
      <c r="AO89" s="1" t="str">
        <f>IF(複数棟入力用フォーム!AM97="","",複数棟入力用フォーム!AM97)</f>
        <v/>
      </c>
      <c r="AP89" s="1" t="str">
        <f>IF(複数棟入力用フォーム!AN97="","",複数棟入力用フォーム!AN97)</f>
        <v/>
      </c>
      <c r="AQ89" s="1" t="str">
        <f>IF(複数棟入力用フォーム!AO97="","",複数棟入力用フォーム!AO97)</f>
        <v/>
      </c>
      <c r="AR89" s="1" t="str">
        <f>IF(複数棟入力用フォーム!AP97="管理組合",1,"")</f>
        <v/>
      </c>
      <c r="AS89" s="1" t="str">
        <f>IF(複数棟入力用フォーム!AP97="管理組合法人",1,"")</f>
        <v/>
      </c>
      <c r="AT89" s="1" t="str">
        <f>IF(複数棟入力用フォーム!AQ97="","",複数棟入力用フォーム!AQ97)</f>
        <v/>
      </c>
      <c r="AU89" s="1" t="str">
        <f>IF(複数棟入力用フォーム!AR97="区分所有者",1,"")</f>
        <v/>
      </c>
      <c r="AV89" s="1" t="str">
        <f>IF(複数棟入力用フォーム!AR97="管理会社",1,"")</f>
        <v/>
      </c>
      <c r="AW89" s="1" t="str">
        <f>IF(複数棟入力用フォーム!AR97="その他の専門家",1,"")</f>
        <v/>
      </c>
      <c r="AX89" s="1" t="str">
        <f>IF(複数棟入力用フォーム!AS97="","",複数棟入力用フォーム!AS97)</f>
        <v/>
      </c>
      <c r="AY89" s="1" t="str">
        <f>IF(複数棟入力用フォーム!AT97="","",複数棟入力用フォーム!AT97)</f>
        <v/>
      </c>
      <c r="AZ89" s="1" t="str">
        <f>IF(複数棟入力用フォーム!AU97="区分所有者",1,"")</f>
        <v/>
      </c>
      <c r="BA89" s="1" t="str">
        <f>IF(複数棟入力用フォーム!AU97="外部専門家",1,"")</f>
        <v/>
      </c>
      <c r="BB89" s="1" t="str">
        <f>IF(複数棟入力用フォーム!AU97="不明",1,"")</f>
        <v/>
      </c>
      <c r="BC89" s="1" t="str">
        <f>IF(複数棟入力用フォーム!AV97="","",複数棟入力用フォーム!AV97)</f>
        <v/>
      </c>
      <c r="BD89" s="1" t="str">
        <f>IF(複数棟入力用フォーム!AW97="","",複数棟入力用フォーム!AW97)</f>
        <v/>
      </c>
      <c r="BE89" s="1" t="str">
        <f>IF(複数棟入力用フォーム!AX97="","",複数棟入力用フォーム!AX97)</f>
        <v/>
      </c>
      <c r="BF89" s="1" t="str">
        <f>IF(複数棟入力用フォーム!AY97="","",複数棟入力用フォーム!AY97)</f>
        <v/>
      </c>
      <c r="BG89" s="1" t="str">
        <f>IF(複数棟入力用フォーム!AZ97="","",複数棟入力用フォーム!AZ97)</f>
        <v/>
      </c>
      <c r="BH89" s="1" t="str">
        <f>IF(複数棟入力用フォーム!BA97="","",複数棟入力用フォーム!BA97)</f>
        <v/>
      </c>
      <c r="BI89" s="1" t="str">
        <f>IF(複数棟入力用フォーム!BB97="","",複数棟入力用フォーム!BB97)</f>
        <v/>
      </c>
      <c r="BJ89" s="1" t="str">
        <f>IF(複数棟入力用フォーム!BC97="","",複数棟入力用フォーム!BC97)</f>
        <v/>
      </c>
      <c r="BK89" s="1" t="str">
        <f>IF(複数棟入力用フォーム!BD97="","",複数棟入力用フォーム!BD97)</f>
        <v/>
      </c>
      <c r="BL89" s="1" t="str">
        <f>IF(複数棟入力用フォーム!BE97="","",複数棟入力用フォーム!BE97)</f>
        <v/>
      </c>
      <c r="BM89" s="1" t="str">
        <f>IF(複数棟入力用フォーム!BF97="","",複数棟入力用フォーム!BF97)</f>
        <v/>
      </c>
      <c r="BN89" s="1" t="str">
        <f>IF(複数棟入力用フォーム!BG97="均等積立方式",1,"")</f>
        <v/>
      </c>
      <c r="BO89" s="1" t="str">
        <f>IF(複数棟入力用フォーム!BG97="段階増額積立方式",1,"")</f>
        <v/>
      </c>
      <c r="BP89" s="1" t="str">
        <f>IF(複数棟入力用フォーム!BG97="その他",1,"")</f>
        <v/>
      </c>
      <c r="BQ89" s="1" t="str">
        <f>IF(複数棟入力用フォーム!BG97="不明",1,"")</f>
        <v/>
      </c>
      <c r="BR89" s="1" t="str">
        <f>IF(複数棟入力用フォーム!BH97="","",複数棟入力用フォーム!BH97)</f>
        <v/>
      </c>
      <c r="BS89" s="1" t="str">
        <f>IF(複数棟入力用フォーム!BI97="","",複数棟入力用フォーム!BI97)</f>
        <v/>
      </c>
      <c r="BT89" s="1" t="str">
        <f>IF(複数棟入力用フォーム!BJ97="","",複数棟入力用フォーム!BJ97)</f>
        <v/>
      </c>
      <c r="BU89" s="1" t="str">
        <f>IF(複数棟入力用フォーム!BK97="","",複数棟入力用フォーム!BK97)</f>
        <v/>
      </c>
      <c r="BV89" s="1" t="str">
        <f>IF(複数棟入力用フォーム!BL97="","",複数棟入力用フォーム!BL97)</f>
        <v/>
      </c>
      <c r="BW89" s="1" t="str">
        <f>IF(複数棟入力用フォーム!BM97="","",複数棟入力用フォーム!BM97)</f>
        <v/>
      </c>
      <c r="BX89" s="1" t="str">
        <f>IF(複数棟入力用フォーム!BN97="","",複数棟入力用フォーム!BN97)</f>
        <v/>
      </c>
      <c r="BY89" s="1" t="str">
        <f>IF(複数棟入力用フォーム!BO97="得ている",1,"")</f>
        <v/>
      </c>
      <c r="BZ89" s="1" t="str">
        <f>IF(複数棟入力用フォーム!BO97="得ていない",1,"")</f>
        <v/>
      </c>
      <c r="CA89" s="1" t="str">
        <f>IF(複数棟入力用フォーム!BO97="不明",1,"")</f>
        <v/>
      </c>
      <c r="CB89" s="1" t="str">
        <f>IF(複数棟入力用フォーム!BP97="","",複数棟入力用フォーム!BP97)</f>
        <v/>
      </c>
      <c r="CC89" s="1" t="str">
        <f>IF(複数棟入力用フォーム!BQ97="","",複数棟入力用フォーム!BQ97)</f>
        <v/>
      </c>
      <c r="CD89" s="1" t="str">
        <f>IF(複数棟入力用フォーム!BR97="","",複数棟入力用フォーム!BR97)</f>
        <v/>
      </c>
      <c r="CE89" s="1" t="str">
        <f>IF(複数棟入力用フォーム!BS97="","",複数棟入力用フォーム!BS97)</f>
        <v/>
      </c>
      <c r="CF89" s="1" t="str">
        <f>IF(複数棟入力用フォーム!BT97="実施済",1,"")</f>
        <v/>
      </c>
      <c r="CG89" s="1" t="str">
        <f>IF(複数棟入力用フォーム!BT97="未実施",1,"")</f>
        <v/>
      </c>
      <c r="CH89" s="1" t="str">
        <f>IF(複数棟入力用フォーム!BT97="不明",1,"")</f>
        <v/>
      </c>
      <c r="CI89" s="1" t="str">
        <f>IF(複数棟入力用フォーム!BU97="耐震性あり",1,"")</f>
        <v/>
      </c>
      <c r="CJ89" s="1" t="str">
        <f>IF(複数棟入力用フォーム!BU97="耐震性なし",1,"")</f>
        <v/>
      </c>
      <c r="CK89" s="1" t="str">
        <f>IF(複数棟入力用フォーム!BU97="不明",1,"")</f>
        <v/>
      </c>
      <c r="CL89" s="1" t="str">
        <f>IF(複数棟入力用フォーム!BV97="実施済",1,"")</f>
        <v/>
      </c>
      <c r="CM89" s="1" t="str">
        <f>IF(複数棟入力用フォーム!BV97="未実施",1,"")</f>
        <v/>
      </c>
      <c r="CN89" s="1" t="str">
        <f>IF(複数棟入力用フォーム!BV97="不明",1,"")</f>
        <v/>
      </c>
      <c r="CO89" s="1" t="str">
        <f>IF(複数棟入力用フォーム!BW97="","",複数棟入力用フォーム!BW97)</f>
        <v/>
      </c>
      <c r="CP89" s="1" t="str">
        <f>IF(複数棟入力用フォーム!BX97="","",複数棟入力用フォーム!BX97)</f>
        <v/>
      </c>
      <c r="CQ89" s="1" t="str">
        <f>IF(複数棟入力用フォーム!BY97="","",複数棟入力用フォーム!BY97)</f>
        <v/>
      </c>
      <c r="CR89" s="1" t="str">
        <f>IF(複数棟入力用フォーム!BZ97="","",複数棟入力用フォーム!BZ97)</f>
        <v/>
      </c>
      <c r="CS89" s="1" t="str">
        <f>IF(複数棟入力用フォーム!CA97="","",複数棟入力用フォーム!CA97)</f>
        <v/>
      </c>
      <c r="CT89" s="1" t="str">
        <f>IF(複数棟入力用フォーム!CB97="","",複数棟入力用フォーム!CB97)</f>
        <v/>
      </c>
      <c r="CU89" s="1" t="str">
        <f>IF(複数棟入力用フォーム!CC97="","",複数棟入力用フォーム!CC97)</f>
        <v/>
      </c>
      <c r="CV89" s="1" t="str">
        <f>IF(複数棟入力用フォーム!CD97="","",複数棟入力用フォーム!CD97)</f>
        <v/>
      </c>
      <c r="CW89" s="1" t="str">
        <f>IF(複数棟入力用フォーム!CE97="","",複数棟入力用フォーム!CE97)</f>
        <v/>
      </c>
      <c r="CX89" s="1" t="str">
        <f>IF(複数棟入力用フォーム!CF97="","",複数棟入力用フォーム!CF97)</f>
        <v/>
      </c>
      <c r="CY89" s="1" t="str">
        <f>IF(複数棟入力用フォーム!CG97="","",複数棟入力用フォーム!CG97)</f>
        <v/>
      </c>
      <c r="CZ89" s="1" t="str">
        <f>IF(複数棟入力用フォーム!CH97="","",複数棟入力用フォーム!CH97)</f>
        <v/>
      </c>
      <c r="DA89" s="1" t="str">
        <f>IF(複数棟入力用フォーム!CI97="","",複数棟入力用フォーム!CI97)</f>
        <v/>
      </c>
      <c r="DB89" s="1" t="str">
        <f>IF(複数棟入力用フォーム!CJ97="","",複数棟入力用フォーム!CJ97)</f>
        <v/>
      </c>
      <c r="DC89" s="1" t="str">
        <f>IF(複数棟入力用フォーム!CK97="","",複数棟入力用フォーム!CK97)</f>
        <v/>
      </c>
      <c r="DD89" s="1" t="str">
        <f>IF(複数棟入力用フォーム!CL97="","",複数棟入力用フォーム!CL97)</f>
        <v/>
      </c>
      <c r="DE89" s="1" t="str">
        <f>IF(複数棟入力用フォーム!CM97="","",複数棟入力用フォーム!CM97)</f>
        <v/>
      </c>
      <c r="DF89" s="1" t="str">
        <f>IF(複数棟入力用フォーム!CN97="","",複数棟入力用フォーム!CN97)</f>
        <v/>
      </c>
      <c r="DG89" s="1" t="str">
        <f>IF(複数棟入力用フォーム!CO97="","",複数棟入力用フォーム!CO97)</f>
        <v/>
      </c>
    </row>
    <row r="90" spans="1:111">
      <c r="A90" s="16" t="str" cm="1">
        <f t="array" ref="A90">IF(SUMPRODUCT(--(B90:DG90&lt;&gt;""))=0,"",複数棟入力用フォーム!$B$3)</f>
        <v/>
      </c>
      <c r="B90" s="7" t="str">
        <f>IF(複数棟入力用フォーム!B98="","",複数棟入力用フォーム!B98)</f>
        <v/>
      </c>
      <c r="C90" s="7" t="str">
        <f>IF(複数棟入力用フォーム!C98="","",複数棟入力用フォーム!C98)</f>
        <v/>
      </c>
      <c r="D90" s="7" t="str">
        <f>IF(複数棟入力用フォーム!D98="","",複数棟入力用フォーム!D98)</f>
        <v/>
      </c>
      <c r="E90" s="7" t="str">
        <f>IF(複数棟入力用フォーム!E98="","",複数棟入力用フォーム!E98)</f>
        <v/>
      </c>
      <c r="F90" s="7" t="str">
        <f>IF(複数棟入力用フォーム!F98="","",複数棟入力用フォーム!F98)</f>
        <v/>
      </c>
      <c r="G90" s="7" t="str">
        <f>IF(複数棟入力用フォーム!G98="","",複数棟入力用フォーム!G98)</f>
        <v/>
      </c>
      <c r="H90" s="7" t="str">
        <f>IF(複数棟入力用フォーム!H98="","",複数棟入力用フォーム!H98)</f>
        <v/>
      </c>
      <c r="I90" s="7" t="str">
        <f>IF(複数棟入力用フォーム!I98="","",複数棟入力用フォーム!I98)</f>
        <v/>
      </c>
      <c r="J90" s="7" t="str">
        <f>IF(複数棟入力用フォーム!J98="","",複数棟入力用フォーム!J98)</f>
        <v/>
      </c>
      <c r="K90" s="7" t="str">
        <f>IF(複数棟入力用フォーム!K98="","",複数棟入力用フォーム!K98)</f>
        <v/>
      </c>
      <c r="L90" s="7" t="str">
        <f>IF(複数棟入力用フォーム!L98="","",複数棟入力用フォーム!L98)</f>
        <v/>
      </c>
      <c r="M90" s="7" t="str">
        <f>IF(複数棟入力用フォーム!M98="","",複数棟入力用フォーム!M98)</f>
        <v/>
      </c>
      <c r="N90" s="7" t="str">
        <f>IF(複数棟入力用フォーム!N98="","",複数棟入力用フォーム!N98)</f>
        <v/>
      </c>
      <c r="O90" s="7" t="str">
        <f>IF(複数棟入力用フォーム!O98="","",複数棟入力用フォーム!O98)</f>
        <v/>
      </c>
      <c r="P90" s="7" t="str">
        <f>IF(複数棟入力用フォーム!P98="","",複数棟入力用フォーム!P98)</f>
        <v/>
      </c>
      <c r="Q90" s="7" t="str">
        <f>IF(複数棟入力用フォーム!Q98="","",複数棟入力用フォーム!Q98)</f>
        <v/>
      </c>
      <c r="R90" s="7" t="str">
        <f>IF(複数棟入力用フォーム!R98="","",複数棟入力用フォーム!R98)</f>
        <v/>
      </c>
      <c r="S90" s="7" t="str">
        <f>IF(複数棟入力用フォーム!S98="","",複数棟入力用フォーム!S98)</f>
        <v/>
      </c>
      <c r="T90" s="7" t="str">
        <f>IF(複数棟入力用フォーム!T98="","",複数棟入力用フォーム!T98)</f>
        <v/>
      </c>
      <c r="U90" s="7" t="str">
        <f>IF(複数棟入力用フォーム!U98="","",複数棟入力用フォーム!U98)</f>
        <v/>
      </c>
      <c r="V90" s="7" t="str">
        <f>IF(複数棟入力用フォーム!V98="","",複数棟入力用フォーム!V98)</f>
        <v/>
      </c>
      <c r="W90" s="7" t="str">
        <f>IF(複数棟入力用フォーム!W98="","",複数棟入力用フォーム!W98)</f>
        <v/>
      </c>
      <c r="X90" s="7" t="str">
        <f>IF(複数棟入力用フォーム!X98="","",複数棟入力用フォーム!X98)</f>
        <v/>
      </c>
      <c r="Y90" s="7" t="str">
        <f>IF(複数棟入力用フォーム!Y98="","",複数棟入力用フォーム!Y98)</f>
        <v/>
      </c>
      <c r="Z90" s="7" t="str">
        <f>IF(複数棟入力用フォーム!Z98="","",複数棟入力用フォーム!Z98)</f>
        <v/>
      </c>
      <c r="AA90" s="1" t="str">
        <f>IF(ISNUMBER(SEARCH("店舗",複数棟入力用フォーム!AA98)),1,"")</f>
        <v/>
      </c>
      <c r="AB90" s="1" t="str">
        <f>IF(ISNUMBER(SEARCH("事務所",複数棟入力用フォーム!AA98)),1,"")</f>
        <v/>
      </c>
      <c r="AC90" s="1" t="str">
        <f>IF(ISNUMBER(SEARCH("その他",複数棟入力用フォーム!AA98)),1,"")</f>
        <v/>
      </c>
      <c r="AD90" s="1" t="str">
        <f>IF(複数棟入力用フォーム!AB98="","",複数棟入力用フォーム!AB98)</f>
        <v/>
      </c>
      <c r="AE90" s="1" t="str">
        <f>IF(複数棟入力用フォーム!AC98="","",複数棟入力用フォーム!AC98)</f>
        <v/>
      </c>
      <c r="AF90" s="1" t="str">
        <f>IF(複数棟入力用フォーム!AD98="","",複数棟入力用フォーム!AD98)</f>
        <v/>
      </c>
      <c r="AG90" s="1" t="str">
        <f>IF(複数棟入力用フォーム!AE98="","",複数棟入力用フォーム!AE98)</f>
        <v/>
      </c>
      <c r="AH90" s="1" t="str">
        <f>IF(複数棟入力用フォーム!AF98="","",複数棟入力用フォーム!AF98)</f>
        <v/>
      </c>
      <c r="AI90" s="1" t="str">
        <f>IF(複数棟入力用フォーム!AG98="","",複数棟入力用フォーム!AG98)</f>
        <v/>
      </c>
      <c r="AJ90" s="1" t="str">
        <f>IF(複数棟入力用フォーム!AH98="","",複数棟入力用フォーム!AH98)</f>
        <v/>
      </c>
      <c r="AK90" s="1" t="str">
        <f>IF(複数棟入力用フォーム!AI98="","",複数棟入力用フォーム!AI98)</f>
        <v/>
      </c>
      <c r="AL90" s="1" t="str">
        <f>IF(複数棟入力用フォーム!AJ98="","",複数棟入力用フォーム!AJ98)</f>
        <v/>
      </c>
      <c r="AM90" s="1" t="str">
        <f>IF(複数棟入力用フォーム!AK98="","",複数棟入力用フォーム!AK98)</f>
        <v/>
      </c>
      <c r="AN90" s="1" t="str">
        <f>IF(複数棟入力用フォーム!AL98="","",複数棟入力用フォーム!AL98)</f>
        <v/>
      </c>
      <c r="AO90" s="1" t="str">
        <f>IF(複数棟入力用フォーム!AM98="","",複数棟入力用フォーム!AM98)</f>
        <v/>
      </c>
      <c r="AP90" s="1" t="str">
        <f>IF(複数棟入力用フォーム!AN98="","",複数棟入力用フォーム!AN98)</f>
        <v/>
      </c>
      <c r="AQ90" s="1" t="str">
        <f>IF(複数棟入力用フォーム!AO98="","",複数棟入力用フォーム!AO98)</f>
        <v/>
      </c>
      <c r="AR90" s="1" t="str">
        <f>IF(複数棟入力用フォーム!AP98="管理組合",1,"")</f>
        <v/>
      </c>
      <c r="AS90" s="1" t="str">
        <f>IF(複数棟入力用フォーム!AP98="管理組合法人",1,"")</f>
        <v/>
      </c>
      <c r="AT90" s="1" t="str">
        <f>IF(複数棟入力用フォーム!AQ98="","",複数棟入力用フォーム!AQ98)</f>
        <v/>
      </c>
      <c r="AU90" s="1" t="str">
        <f>IF(複数棟入力用フォーム!AR98="区分所有者",1,"")</f>
        <v/>
      </c>
      <c r="AV90" s="1" t="str">
        <f>IF(複数棟入力用フォーム!AR98="管理会社",1,"")</f>
        <v/>
      </c>
      <c r="AW90" s="1" t="str">
        <f>IF(複数棟入力用フォーム!AR98="その他の専門家",1,"")</f>
        <v/>
      </c>
      <c r="AX90" s="1" t="str">
        <f>IF(複数棟入力用フォーム!AS98="","",複数棟入力用フォーム!AS98)</f>
        <v/>
      </c>
      <c r="AY90" s="1" t="str">
        <f>IF(複数棟入力用フォーム!AT98="","",複数棟入力用フォーム!AT98)</f>
        <v/>
      </c>
      <c r="AZ90" s="1" t="str">
        <f>IF(複数棟入力用フォーム!AU98="区分所有者",1,"")</f>
        <v/>
      </c>
      <c r="BA90" s="1" t="str">
        <f>IF(複数棟入力用フォーム!AU98="外部専門家",1,"")</f>
        <v/>
      </c>
      <c r="BB90" s="1" t="str">
        <f>IF(複数棟入力用フォーム!AU98="不明",1,"")</f>
        <v/>
      </c>
      <c r="BC90" s="1" t="str">
        <f>IF(複数棟入力用フォーム!AV98="","",複数棟入力用フォーム!AV98)</f>
        <v/>
      </c>
      <c r="BD90" s="1" t="str">
        <f>IF(複数棟入力用フォーム!AW98="","",複数棟入力用フォーム!AW98)</f>
        <v/>
      </c>
      <c r="BE90" s="1" t="str">
        <f>IF(複数棟入力用フォーム!AX98="","",複数棟入力用フォーム!AX98)</f>
        <v/>
      </c>
      <c r="BF90" s="1" t="str">
        <f>IF(複数棟入力用フォーム!AY98="","",複数棟入力用フォーム!AY98)</f>
        <v/>
      </c>
      <c r="BG90" s="1" t="str">
        <f>IF(複数棟入力用フォーム!AZ98="","",複数棟入力用フォーム!AZ98)</f>
        <v/>
      </c>
      <c r="BH90" s="1" t="str">
        <f>IF(複数棟入力用フォーム!BA98="","",複数棟入力用フォーム!BA98)</f>
        <v/>
      </c>
      <c r="BI90" s="1" t="str">
        <f>IF(複数棟入力用フォーム!BB98="","",複数棟入力用フォーム!BB98)</f>
        <v/>
      </c>
      <c r="BJ90" s="1" t="str">
        <f>IF(複数棟入力用フォーム!BC98="","",複数棟入力用フォーム!BC98)</f>
        <v/>
      </c>
      <c r="BK90" s="1" t="str">
        <f>IF(複数棟入力用フォーム!BD98="","",複数棟入力用フォーム!BD98)</f>
        <v/>
      </c>
      <c r="BL90" s="1" t="str">
        <f>IF(複数棟入力用フォーム!BE98="","",複数棟入力用フォーム!BE98)</f>
        <v/>
      </c>
      <c r="BM90" s="1" t="str">
        <f>IF(複数棟入力用フォーム!BF98="","",複数棟入力用フォーム!BF98)</f>
        <v/>
      </c>
      <c r="BN90" s="1" t="str">
        <f>IF(複数棟入力用フォーム!BG98="均等積立方式",1,"")</f>
        <v/>
      </c>
      <c r="BO90" s="1" t="str">
        <f>IF(複数棟入力用フォーム!BG98="段階増額積立方式",1,"")</f>
        <v/>
      </c>
      <c r="BP90" s="1" t="str">
        <f>IF(複数棟入力用フォーム!BG98="その他",1,"")</f>
        <v/>
      </c>
      <c r="BQ90" s="1" t="str">
        <f>IF(複数棟入力用フォーム!BG98="不明",1,"")</f>
        <v/>
      </c>
      <c r="BR90" s="1" t="str">
        <f>IF(複数棟入力用フォーム!BH98="","",複数棟入力用フォーム!BH98)</f>
        <v/>
      </c>
      <c r="BS90" s="1" t="str">
        <f>IF(複数棟入力用フォーム!BI98="","",複数棟入力用フォーム!BI98)</f>
        <v/>
      </c>
      <c r="BT90" s="1" t="str">
        <f>IF(複数棟入力用フォーム!BJ98="","",複数棟入力用フォーム!BJ98)</f>
        <v/>
      </c>
      <c r="BU90" s="1" t="str">
        <f>IF(複数棟入力用フォーム!BK98="","",複数棟入力用フォーム!BK98)</f>
        <v/>
      </c>
      <c r="BV90" s="1" t="str">
        <f>IF(複数棟入力用フォーム!BL98="","",複数棟入力用フォーム!BL98)</f>
        <v/>
      </c>
      <c r="BW90" s="1" t="str">
        <f>IF(複数棟入力用フォーム!BM98="","",複数棟入力用フォーム!BM98)</f>
        <v/>
      </c>
      <c r="BX90" s="1" t="str">
        <f>IF(複数棟入力用フォーム!BN98="","",複数棟入力用フォーム!BN98)</f>
        <v/>
      </c>
      <c r="BY90" s="1" t="str">
        <f>IF(複数棟入力用フォーム!BO98="得ている",1,"")</f>
        <v/>
      </c>
      <c r="BZ90" s="1" t="str">
        <f>IF(複数棟入力用フォーム!BO98="得ていない",1,"")</f>
        <v/>
      </c>
      <c r="CA90" s="1" t="str">
        <f>IF(複数棟入力用フォーム!BO98="不明",1,"")</f>
        <v/>
      </c>
      <c r="CB90" s="1" t="str">
        <f>IF(複数棟入力用フォーム!BP98="","",複数棟入力用フォーム!BP98)</f>
        <v/>
      </c>
      <c r="CC90" s="1" t="str">
        <f>IF(複数棟入力用フォーム!BQ98="","",複数棟入力用フォーム!BQ98)</f>
        <v/>
      </c>
      <c r="CD90" s="1" t="str">
        <f>IF(複数棟入力用フォーム!BR98="","",複数棟入力用フォーム!BR98)</f>
        <v/>
      </c>
      <c r="CE90" s="1" t="str">
        <f>IF(複数棟入力用フォーム!BS98="","",複数棟入力用フォーム!BS98)</f>
        <v/>
      </c>
      <c r="CF90" s="1" t="str">
        <f>IF(複数棟入力用フォーム!BT98="実施済",1,"")</f>
        <v/>
      </c>
      <c r="CG90" s="1" t="str">
        <f>IF(複数棟入力用フォーム!BT98="未実施",1,"")</f>
        <v/>
      </c>
      <c r="CH90" s="1" t="str">
        <f>IF(複数棟入力用フォーム!BT98="不明",1,"")</f>
        <v/>
      </c>
      <c r="CI90" s="1" t="str">
        <f>IF(複数棟入力用フォーム!BU98="耐震性あり",1,"")</f>
        <v/>
      </c>
      <c r="CJ90" s="1" t="str">
        <f>IF(複数棟入力用フォーム!BU98="耐震性なし",1,"")</f>
        <v/>
      </c>
      <c r="CK90" s="1" t="str">
        <f>IF(複数棟入力用フォーム!BU98="不明",1,"")</f>
        <v/>
      </c>
      <c r="CL90" s="1" t="str">
        <f>IF(複数棟入力用フォーム!BV98="実施済",1,"")</f>
        <v/>
      </c>
      <c r="CM90" s="1" t="str">
        <f>IF(複数棟入力用フォーム!BV98="未実施",1,"")</f>
        <v/>
      </c>
      <c r="CN90" s="1" t="str">
        <f>IF(複数棟入力用フォーム!BV98="不明",1,"")</f>
        <v/>
      </c>
      <c r="CO90" s="1" t="str">
        <f>IF(複数棟入力用フォーム!BW98="","",複数棟入力用フォーム!BW98)</f>
        <v/>
      </c>
      <c r="CP90" s="1" t="str">
        <f>IF(複数棟入力用フォーム!BX98="","",複数棟入力用フォーム!BX98)</f>
        <v/>
      </c>
      <c r="CQ90" s="1" t="str">
        <f>IF(複数棟入力用フォーム!BY98="","",複数棟入力用フォーム!BY98)</f>
        <v/>
      </c>
      <c r="CR90" s="1" t="str">
        <f>IF(複数棟入力用フォーム!BZ98="","",複数棟入力用フォーム!BZ98)</f>
        <v/>
      </c>
      <c r="CS90" s="1" t="str">
        <f>IF(複数棟入力用フォーム!CA98="","",複数棟入力用フォーム!CA98)</f>
        <v/>
      </c>
      <c r="CT90" s="1" t="str">
        <f>IF(複数棟入力用フォーム!CB98="","",複数棟入力用フォーム!CB98)</f>
        <v/>
      </c>
      <c r="CU90" s="1" t="str">
        <f>IF(複数棟入力用フォーム!CC98="","",複数棟入力用フォーム!CC98)</f>
        <v/>
      </c>
      <c r="CV90" s="1" t="str">
        <f>IF(複数棟入力用フォーム!CD98="","",複数棟入力用フォーム!CD98)</f>
        <v/>
      </c>
      <c r="CW90" s="1" t="str">
        <f>IF(複数棟入力用フォーム!CE98="","",複数棟入力用フォーム!CE98)</f>
        <v/>
      </c>
      <c r="CX90" s="1" t="str">
        <f>IF(複数棟入力用フォーム!CF98="","",複数棟入力用フォーム!CF98)</f>
        <v/>
      </c>
      <c r="CY90" s="1" t="str">
        <f>IF(複数棟入力用フォーム!CG98="","",複数棟入力用フォーム!CG98)</f>
        <v/>
      </c>
      <c r="CZ90" s="1" t="str">
        <f>IF(複数棟入力用フォーム!CH98="","",複数棟入力用フォーム!CH98)</f>
        <v/>
      </c>
      <c r="DA90" s="1" t="str">
        <f>IF(複数棟入力用フォーム!CI98="","",複数棟入力用フォーム!CI98)</f>
        <v/>
      </c>
      <c r="DB90" s="1" t="str">
        <f>IF(複数棟入力用フォーム!CJ98="","",複数棟入力用フォーム!CJ98)</f>
        <v/>
      </c>
      <c r="DC90" s="1" t="str">
        <f>IF(複数棟入力用フォーム!CK98="","",複数棟入力用フォーム!CK98)</f>
        <v/>
      </c>
      <c r="DD90" s="1" t="str">
        <f>IF(複数棟入力用フォーム!CL98="","",複数棟入力用フォーム!CL98)</f>
        <v/>
      </c>
      <c r="DE90" s="1" t="str">
        <f>IF(複数棟入力用フォーム!CM98="","",複数棟入力用フォーム!CM98)</f>
        <v/>
      </c>
      <c r="DF90" s="1" t="str">
        <f>IF(複数棟入力用フォーム!CN98="","",複数棟入力用フォーム!CN98)</f>
        <v/>
      </c>
      <c r="DG90" s="1" t="str">
        <f>IF(複数棟入力用フォーム!CO98="","",複数棟入力用フォーム!CO98)</f>
        <v/>
      </c>
    </row>
    <row r="91" spans="1:111">
      <c r="A91" s="16" t="str" cm="1">
        <f t="array" ref="A91">IF(SUMPRODUCT(--(B91:DG91&lt;&gt;""))=0,"",複数棟入力用フォーム!$B$3)</f>
        <v/>
      </c>
      <c r="B91" s="7" t="str">
        <f>IF(複数棟入力用フォーム!B99="","",複数棟入力用フォーム!B99)</f>
        <v/>
      </c>
      <c r="C91" s="7" t="str">
        <f>IF(複数棟入力用フォーム!C99="","",複数棟入力用フォーム!C99)</f>
        <v/>
      </c>
      <c r="D91" s="7" t="str">
        <f>IF(複数棟入力用フォーム!D99="","",複数棟入力用フォーム!D99)</f>
        <v/>
      </c>
      <c r="E91" s="7" t="str">
        <f>IF(複数棟入力用フォーム!E99="","",複数棟入力用フォーム!E99)</f>
        <v/>
      </c>
      <c r="F91" s="7" t="str">
        <f>IF(複数棟入力用フォーム!F99="","",複数棟入力用フォーム!F99)</f>
        <v/>
      </c>
      <c r="G91" s="7" t="str">
        <f>IF(複数棟入力用フォーム!G99="","",複数棟入力用フォーム!G99)</f>
        <v/>
      </c>
      <c r="H91" s="7" t="str">
        <f>IF(複数棟入力用フォーム!H99="","",複数棟入力用フォーム!H99)</f>
        <v/>
      </c>
      <c r="I91" s="7" t="str">
        <f>IF(複数棟入力用フォーム!I99="","",複数棟入力用フォーム!I99)</f>
        <v/>
      </c>
      <c r="J91" s="7" t="str">
        <f>IF(複数棟入力用フォーム!J99="","",複数棟入力用フォーム!J99)</f>
        <v/>
      </c>
      <c r="K91" s="7" t="str">
        <f>IF(複数棟入力用フォーム!K99="","",複数棟入力用フォーム!K99)</f>
        <v/>
      </c>
      <c r="L91" s="7" t="str">
        <f>IF(複数棟入力用フォーム!L99="","",複数棟入力用フォーム!L99)</f>
        <v/>
      </c>
      <c r="M91" s="7" t="str">
        <f>IF(複数棟入力用フォーム!M99="","",複数棟入力用フォーム!M99)</f>
        <v/>
      </c>
      <c r="N91" s="7" t="str">
        <f>IF(複数棟入力用フォーム!N99="","",複数棟入力用フォーム!N99)</f>
        <v/>
      </c>
      <c r="O91" s="7" t="str">
        <f>IF(複数棟入力用フォーム!O99="","",複数棟入力用フォーム!O99)</f>
        <v/>
      </c>
      <c r="P91" s="7" t="str">
        <f>IF(複数棟入力用フォーム!P99="","",複数棟入力用フォーム!P99)</f>
        <v/>
      </c>
      <c r="Q91" s="7" t="str">
        <f>IF(複数棟入力用フォーム!Q99="","",複数棟入力用フォーム!Q99)</f>
        <v/>
      </c>
      <c r="R91" s="7" t="str">
        <f>IF(複数棟入力用フォーム!R99="","",複数棟入力用フォーム!R99)</f>
        <v/>
      </c>
      <c r="S91" s="7" t="str">
        <f>IF(複数棟入力用フォーム!S99="","",複数棟入力用フォーム!S99)</f>
        <v/>
      </c>
      <c r="T91" s="7" t="str">
        <f>IF(複数棟入力用フォーム!T99="","",複数棟入力用フォーム!T99)</f>
        <v/>
      </c>
      <c r="U91" s="7" t="str">
        <f>IF(複数棟入力用フォーム!U99="","",複数棟入力用フォーム!U99)</f>
        <v/>
      </c>
      <c r="V91" s="7" t="str">
        <f>IF(複数棟入力用フォーム!V99="","",複数棟入力用フォーム!V99)</f>
        <v/>
      </c>
      <c r="W91" s="7" t="str">
        <f>IF(複数棟入力用フォーム!W99="","",複数棟入力用フォーム!W99)</f>
        <v/>
      </c>
      <c r="X91" s="7" t="str">
        <f>IF(複数棟入力用フォーム!X99="","",複数棟入力用フォーム!X99)</f>
        <v/>
      </c>
      <c r="Y91" s="7" t="str">
        <f>IF(複数棟入力用フォーム!Y99="","",複数棟入力用フォーム!Y99)</f>
        <v/>
      </c>
      <c r="Z91" s="7" t="str">
        <f>IF(複数棟入力用フォーム!Z99="","",複数棟入力用フォーム!Z99)</f>
        <v/>
      </c>
      <c r="AA91" s="1" t="str">
        <f>IF(ISNUMBER(SEARCH("店舗",複数棟入力用フォーム!AA99)),1,"")</f>
        <v/>
      </c>
      <c r="AB91" s="1" t="str">
        <f>IF(ISNUMBER(SEARCH("事務所",複数棟入力用フォーム!AA99)),1,"")</f>
        <v/>
      </c>
      <c r="AC91" s="1" t="str">
        <f>IF(ISNUMBER(SEARCH("その他",複数棟入力用フォーム!AA99)),1,"")</f>
        <v/>
      </c>
      <c r="AD91" s="1" t="str">
        <f>IF(複数棟入力用フォーム!AB99="","",複数棟入力用フォーム!AB99)</f>
        <v/>
      </c>
      <c r="AE91" s="1" t="str">
        <f>IF(複数棟入力用フォーム!AC99="","",複数棟入力用フォーム!AC99)</f>
        <v/>
      </c>
      <c r="AF91" s="1" t="str">
        <f>IF(複数棟入力用フォーム!AD99="","",複数棟入力用フォーム!AD99)</f>
        <v/>
      </c>
      <c r="AG91" s="1" t="str">
        <f>IF(複数棟入力用フォーム!AE99="","",複数棟入力用フォーム!AE99)</f>
        <v/>
      </c>
      <c r="AH91" s="1" t="str">
        <f>IF(複数棟入力用フォーム!AF99="","",複数棟入力用フォーム!AF99)</f>
        <v/>
      </c>
      <c r="AI91" s="1" t="str">
        <f>IF(複数棟入力用フォーム!AG99="","",複数棟入力用フォーム!AG99)</f>
        <v/>
      </c>
      <c r="AJ91" s="1" t="str">
        <f>IF(複数棟入力用フォーム!AH99="","",複数棟入力用フォーム!AH99)</f>
        <v/>
      </c>
      <c r="AK91" s="1" t="str">
        <f>IF(複数棟入力用フォーム!AI99="","",複数棟入力用フォーム!AI99)</f>
        <v/>
      </c>
      <c r="AL91" s="1" t="str">
        <f>IF(複数棟入力用フォーム!AJ99="","",複数棟入力用フォーム!AJ99)</f>
        <v/>
      </c>
      <c r="AM91" s="1" t="str">
        <f>IF(複数棟入力用フォーム!AK99="","",複数棟入力用フォーム!AK99)</f>
        <v/>
      </c>
      <c r="AN91" s="1" t="str">
        <f>IF(複数棟入力用フォーム!AL99="","",複数棟入力用フォーム!AL99)</f>
        <v/>
      </c>
      <c r="AO91" s="1" t="str">
        <f>IF(複数棟入力用フォーム!AM99="","",複数棟入力用フォーム!AM99)</f>
        <v/>
      </c>
      <c r="AP91" s="1" t="str">
        <f>IF(複数棟入力用フォーム!AN99="","",複数棟入力用フォーム!AN99)</f>
        <v/>
      </c>
      <c r="AQ91" s="1" t="str">
        <f>IF(複数棟入力用フォーム!AO99="","",複数棟入力用フォーム!AO99)</f>
        <v/>
      </c>
      <c r="AR91" s="1" t="str">
        <f>IF(複数棟入力用フォーム!AP99="管理組合",1,"")</f>
        <v/>
      </c>
      <c r="AS91" s="1" t="str">
        <f>IF(複数棟入力用フォーム!AP99="管理組合法人",1,"")</f>
        <v/>
      </c>
      <c r="AT91" s="1" t="str">
        <f>IF(複数棟入力用フォーム!AQ99="","",複数棟入力用フォーム!AQ99)</f>
        <v/>
      </c>
      <c r="AU91" s="1" t="str">
        <f>IF(複数棟入力用フォーム!AR99="区分所有者",1,"")</f>
        <v/>
      </c>
      <c r="AV91" s="1" t="str">
        <f>IF(複数棟入力用フォーム!AR99="管理会社",1,"")</f>
        <v/>
      </c>
      <c r="AW91" s="1" t="str">
        <f>IF(複数棟入力用フォーム!AR99="その他の専門家",1,"")</f>
        <v/>
      </c>
      <c r="AX91" s="1" t="str">
        <f>IF(複数棟入力用フォーム!AS99="","",複数棟入力用フォーム!AS99)</f>
        <v/>
      </c>
      <c r="AY91" s="1" t="str">
        <f>IF(複数棟入力用フォーム!AT99="","",複数棟入力用フォーム!AT99)</f>
        <v/>
      </c>
      <c r="AZ91" s="1" t="str">
        <f>IF(複数棟入力用フォーム!AU99="区分所有者",1,"")</f>
        <v/>
      </c>
      <c r="BA91" s="1" t="str">
        <f>IF(複数棟入力用フォーム!AU99="外部専門家",1,"")</f>
        <v/>
      </c>
      <c r="BB91" s="1" t="str">
        <f>IF(複数棟入力用フォーム!AU99="不明",1,"")</f>
        <v/>
      </c>
      <c r="BC91" s="1" t="str">
        <f>IF(複数棟入力用フォーム!AV99="","",複数棟入力用フォーム!AV99)</f>
        <v/>
      </c>
      <c r="BD91" s="1" t="str">
        <f>IF(複数棟入力用フォーム!AW99="","",複数棟入力用フォーム!AW99)</f>
        <v/>
      </c>
      <c r="BE91" s="1" t="str">
        <f>IF(複数棟入力用フォーム!AX99="","",複数棟入力用フォーム!AX99)</f>
        <v/>
      </c>
      <c r="BF91" s="1" t="str">
        <f>IF(複数棟入力用フォーム!AY99="","",複数棟入力用フォーム!AY99)</f>
        <v/>
      </c>
      <c r="BG91" s="1" t="str">
        <f>IF(複数棟入力用フォーム!AZ99="","",複数棟入力用フォーム!AZ99)</f>
        <v/>
      </c>
      <c r="BH91" s="1" t="str">
        <f>IF(複数棟入力用フォーム!BA99="","",複数棟入力用フォーム!BA99)</f>
        <v/>
      </c>
      <c r="BI91" s="1" t="str">
        <f>IF(複数棟入力用フォーム!BB99="","",複数棟入力用フォーム!BB99)</f>
        <v/>
      </c>
      <c r="BJ91" s="1" t="str">
        <f>IF(複数棟入力用フォーム!BC99="","",複数棟入力用フォーム!BC99)</f>
        <v/>
      </c>
      <c r="BK91" s="1" t="str">
        <f>IF(複数棟入力用フォーム!BD99="","",複数棟入力用フォーム!BD99)</f>
        <v/>
      </c>
      <c r="BL91" s="1" t="str">
        <f>IF(複数棟入力用フォーム!BE99="","",複数棟入力用フォーム!BE99)</f>
        <v/>
      </c>
      <c r="BM91" s="1" t="str">
        <f>IF(複数棟入力用フォーム!BF99="","",複数棟入力用フォーム!BF99)</f>
        <v/>
      </c>
      <c r="BN91" s="1" t="str">
        <f>IF(複数棟入力用フォーム!BG99="均等積立方式",1,"")</f>
        <v/>
      </c>
      <c r="BO91" s="1" t="str">
        <f>IF(複数棟入力用フォーム!BG99="段階増額積立方式",1,"")</f>
        <v/>
      </c>
      <c r="BP91" s="1" t="str">
        <f>IF(複数棟入力用フォーム!BG99="その他",1,"")</f>
        <v/>
      </c>
      <c r="BQ91" s="1" t="str">
        <f>IF(複数棟入力用フォーム!BG99="不明",1,"")</f>
        <v/>
      </c>
      <c r="BR91" s="1" t="str">
        <f>IF(複数棟入力用フォーム!BH99="","",複数棟入力用フォーム!BH99)</f>
        <v/>
      </c>
      <c r="BS91" s="1" t="str">
        <f>IF(複数棟入力用フォーム!BI99="","",複数棟入力用フォーム!BI99)</f>
        <v/>
      </c>
      <c r="BT91" s="1" t="str">
        <f>IF(複数棟入力用フォーム!BJ99="","",複数棟入力用フォーム!BJ99)</f>
        <v/>
      </c>
      <c r="BU91" s="1" t="str">
        <f>IF(複数棟入力用フォーム!BK99="","",複数棟入力用フォーム!BK99)</f>
        <v/>
      </c>
      <c r="BV91" s="1" t="str">
        <f>IF(複数棟入力用フォーム!BL99="","",複数棟入力用フォーム!BL99)</f>
        <v/>
      </c>
      <c r="BW91" s="1" t="str">
        <f>IF(複数棟入力用フォーム!BM99="","",複数棟入力用フォーム!BM99)</f>
        <v/>
      </c>
      <c r="BX91" s="1" t="str">
        <f>IF(複数棟入力用フォーム!BN99="","",複数棟入力用フォーム!BN99)</f>
        <v/>
      </c>
      <c r="BY91" s="1" t="str">
        <f>IF(複数棟入力用フォーム!BO99="得ている",1,"")</f>
        <v/>
      </c>
      <c r="BZ91" s="1" t="str">
        <f>IF(複数棟入力用フォーム!BO99="得ていない",1,"")</f>
        <v/>
      </c>
      <c r="CA91" s="1" t="str">
        <f>IF(複数棟入力用フォーム!BO99="不明",1,"")</f>
        <v/>
      </c>
      <c r="CB91" s="1" t="str">
        <f>IF(複数棟入力用フォーム!BP99="","",複数棟入力用フォーム!BP99)</f>
        <v/>
      </c>
      <c r="CC91" s="1" t="str">
        <f>IF(複数棟入力用フォーム!BQ99="","",複数棟入力用フォーム!BQ99)</f>
        <v/>
      </c>
      <c r="CD91" s="1" t="str">
        <f>IF(複数棟入力用フォーム!BR99="","",複数棟入力用フォーム!BR99)</f>
        <v/>
      </c>
      <c r="CE91" s="1" t="str">
        <f>IF(複数棟入力用フォーム!BS99="","",複数棟入力用フォーム!BS99)</f>
        <v/>
      </c>
      <c r="CF91" s="1" t="str">
        <f>IF(複数棟入力用フォーム!BT99="実施済",1,"")</f>
        <v/>
      </c>
      <c r="CG91" s="1" t="str">
        <f>IF(複数棟入力用フォーム!BT99="未実施",1,"")</f>
        <v/>
      </c>
      <c r="CH91" s="1" t="str">
        <f>IF(複数棟入力用フォーム!BT99="不明",1,"")</f>
        <v/>
      </c>
      <c r="CI91" s="1" t="str">
        <f>IF(複数棟入力用フォーム!BU99="耐震性あり",1,"")</f>
        <v/>
      </c>
      <c r="CJ91" s="1" t="str">
        <f>IF(複数棟入力用フォーム!BU99="耐震性なし",1,"")</f>
        <v/>
      </c>
      <c r="CK91" s="1" t="str">
        <f>IF(複数棟入力用フォーム!BU99="不明",1,"")</f>
        <v/>
      </c>
      <c r="CL91" s="1" t="str">
        <f>IF(複数棟入力用フォーム!BV99="実施済",1,"")</f>
        <v/>
      </c>
      <c r="CM91" s="1" t="str">
        <f>IF(複数棟入力用フォーム!BV99="未実施",1,"")</f>
        <v/>
      </c>
      <c r="CN91" s="1" t="str">
        <f>IF(複数棟入力用フォーム!BV99="不明",1,"")</f>
        <v/>
      </c>
      <c r="CO91" s="1" t="str">
        <f>IF(複数棟入力用フォーム!BW99="","",複数棟入力用フォーム!BW99)</f>
        <v/>
      </c>
      <c r="CP91" s="1" t="str">
        <f>IF(複数棟入力用フォーム!BX99="","",複数棟入力用フォーム!BX99)</f>
        <v/>
      </c>
      <c r="CQ91" s="1" t="str">
        <f>IF(複数棟入力用フォーム!BY99="","",複数棟入力用フォーム!BY99)</f>
        <v/>
      </c>
      <c r="CR91" s="1" t="str">
        <f>IF(複数棟入力用フォーム!BZ99="","",複数棟入力用フォーム!BZ99)</f>
        <v/>
      </c>
      <c r="CS91" s="1" t="str">
        <f>IF(複数棟入力用フォーム!CA99="","",複数棟入力用フォーム!CA99)</f>
        <v/>
      </c>
      <c r="CT91" s="1" t="str">
        <f>IF(複数棟入力用フォーム!CB99="","",複数棟入力用フォーム!CB99)</f>
        <v/>
      </c>
      <c r="CU91" s="1" t="str">
        <f>IF(複数棟入力用フォーム!CC99="","",複数棟入力用フォーム!CC99)</f>
        <v/>
      </c>
      <c r="CV91" s="1" t="str">
        <f>IF(複数棟入力用フォーム!CD99="","",複数棟入力用フォーム!CD99)</f>
        <v/>
      </c>
      <c r="CW91" s="1" t="str">
        <f>IF(複数棟入力用フォーム!CE99="","",複数棟入力用フォーム!CE99)</f>
        <v/>
      </c>
      <c r="CX91" s="1" t="str">
        <f>IF(複数棟入力用フォーム!CF99="","",複数棟入力用フォーム!CF99)</f>
        <v/>
      </c>
      <c r="CY91" s="1" t="str">
        <f>IF(複数棟入力用フォーム!CG99="","",複数棟入力用フォーム!CG99)</f>
        <v/>
      </c>
      <c r="CZ91" s="1" t="str">
        <f>IF(複数棟入力用フォーム!CH99="","",複数棟入力用フォーム!CH99)</f>
        <v/>
      </c>
      <c r="DA91" s="1" t="str">
        <f>IF(複数棟入力用フォーム!CI99="","",複数棟入力用フォーム!CI99)</f>
        <v/>
      </c>
      <c r="DB91" s="1" t="str">
        <f>IF(複数棟入力用フォーム!CJ99="","",複数棟入力用フォーム!CJ99)</f>
        <v/>
      </c>
      <c r="DC91" s="1" t="str">
        <f>IF(複数棟入力用フォーム!CK99="","",複数棟入力用フォーム!CK99)</f>
        <v/>
      </c>
      <c r="DD91" s="1" t="str">
        <f>IF(複数棟入力用フォーム!CL99="","",複数棟入力用フォーム!CL99)</f>
        <v/>
      </c>
      <c r="DE91" s="1" t="str">
        <f>IF(複数棟入力用フォーム!CM99="","",複数棟入力用フォーム!CM99)</f>
        <v/>
      </c>
      <c r="DF91" s="1" t="str">
        <f>IF(複数棟入力用フォーム!CN99="","",複数棟入力用フォーム!CN99)</f>
        <v/>
      </c>
      <c r="DG91" s="1" t="str">
        <f>IF(複数棟入力用フォーム!CO99="","",複数棟入力用フォーム!CO99)</f>
        <v/>
      </c>
    </row>
    <row r="92" spans="1:111">
      <c r="A92" s="16" t="str" cm="1">
        <f t="array" ref="A92">IF(SUMPRODUCT(--(B92:DG92&lt;&gt;""))=0,"",複数棟入力用フォーム!$B$3)</f>
        <v/>
      </c>
      <c r="B92" s="7" t="str">
        <f>IF(複数棟入力用フォーム!B100="","",複数棟入力用フォーム!B100)</f>
        <v/>
      </c>
      <c r="C92" s="7" t="str">
        <f>IF(複数棟入力用フォーム!C100="","",複数棟入力用フォーム!C100)</f>
        <v/>
      </c>
      <c r="D92" s="7" t="str">
        <f>IF(複数棟入力用フォーム!D100="","",複数棟入力用フォーム!D100)</f>
        <v/>
      </c>
      <c r="E92" s="7" t="str">
        <f>IF(複数棟入力用フォーム!E100="","",複数棟入力用フォーム!E100)</f>
        <v/>
      </c>
      <c r="F92" s="7" t="str">
        <f>IF(複数棟入力用フォーム!F100="","",複数棟入力用フォーム!F100)</f>
        <v/>
      </c>
      <c r="G92" s="7" t="str">
        <f>IF(複数棟入力用フォーム!G100="","",複数棟入力用フォーム!G100)</f>
        <v/>
      </c>
      <c r="H92" s="7" t="str">
        <f>IF(複数棟入力用フォーム!H100="","",複数棟入力用フォーム!H100)</f>
        <v/>
      </c>
      <c r="I92" s="7" t="str">
        <f>IF(複数棟入力用フォーム!I100="","",複数棟入力用フォーム!I100)</f>
        <v/>
      </c>
      <c r="J92" s="7" t="str">
        <f>IF(複数棟入力用フォーム!J100="","",複数棟入力用フォーム!J100)</f>
        <v/>
      </c>
      <c r="K92" s="7" t="str">
        <f>IF(複数棟入力用フォーム!K100="","",複数棟入力用フォーム!K100)</f>
        <v/>
      </c>
      <c r="L92" s="7" t="str">
        <f>IF(複数棟入力用フォーム!L100="","",複数棟入力用フォーム!L100)</f>
        <v/>
      </c>
      <c r="M92" s="7" t="str">
        <f>IF(複数棟入力用フォーム!M100="","",複数棟入力用フォーム!M100)</f>
        <v/>
      </c>
      <c r="N92" s="7" t="str">
        <f>IF(複数棟入力用フォーム!N100="","",複数棟入力用フォーム!N100)</f>
        <v/>
      </c>
      <c r="O92" s="7" t="str">
        <f>IF(複数棟入力用フォーム!O100="","",複数棟入力用フォーム!O100)</f>
        <v/>
      </c>
      <c r="P92" s="7" t="str">
        <f>IF(複数棟入力用フォーム!P100="","",複数棟入力用フォーム!P100)</f>
        <v/>
      </c>
      <c r="Q92" s="7" t="str">
        <f>IF(複数棟入力用フォーム!Q100="","",複数棟入力用フォーム!Q100)</f>
        <v/>
      </c>
      <c r="R92" s="7" t="str">
        <f>IF(複数棟入力用フォーム!R100="","",複数棟入力用フォーム!R100)</f>
        <v/>
      </c>
      <c r="S92" s="7" t="str">
        <f>IF(複数棟入力用フォーム!S100="","",複数棟入力用フォーム!S100)</f>
        <v/>
      </c>
      <c r="T92" s="7" t="str">
        <f>IF(複数棟入力用フォーム!T100="","",複数棟入力用フォーム!T100)</f>
        <v/>
      </c>
      <c r="U92" s="7" t="str">
        <f>IF(複数棟入力用フォーム!U100="","",複数棟入力用フォーム!U100)</f>
        <v/>
      </c>
      <c r="V92" s="7" t="str">
        <f>IF(複数棟入力用フォーム!V100="","",複数棟入力用フォーム!V100)</f>
        <v/>
      </c>
      <c r="W92" s="7" t="str">
        <f>IF(複数棟入力用フォーム!W100="","",複数棟入力用フォーム!W100)</f>
        <v/>
      </c>
      <c r="X92" s="7" t="str">
        <f>IF(複数棟入力用フォーム!X100="","",複数棟入力用フォーム!X100)</f>
        <v/>
      </c>
      <c r="Y92" s="7" t="str">
        <f>IF(複数棟入力用フォーム!Y100="","",複数棟入力用フォーム!Y100)</f>
        <v/>
      </c>
      <c r="Z92" s="7" t="str">
        <f>IF(複数棟入力用フォーム!Z100="","",複数棟入力用フォーム!Z100)</f>
        <v/>
      </c>
      <c r="AA92" s="1" t="str">
        <f>IF(ISNUMBER(SEARCH("店舗",複数棟入力用フォーム!AA100)),1,"")</f>
        <v/>
      </c>
      <c r="AB92" s="1" t="str">
        <f>IF(ISNUMBER(SEARCH("事務所",複数棟入力用フォーム!AA100)),1,"")</f>
        <v/>
      </c>
      <c r="AC92" s="1" t="str">
        <f>IF(ISNUMBER(SEARCH("その他",複数棟入力用フォーム!AA100)),1,"")</f>
        <v/>
      </c>
      <c r="AD92" s="1" t="str">
        <f>IF(複数棟入力用フォーム!AB100="","",複数棟入力用フォーム!AB100)</f>
        <v/>
      </c>
      <c r="AE92" s="1" t="str">
        <f>IF(複数棟入力用フォーム!AC100="","",複数棟入力用フォーム!AC100)</f>
        <v/>
      </c>
      <c r="AF92" s="1" t="str">
        <f>IF(複数棟入力用フォーム!AD100="","",複数棟入力用フォーム!AD100)</f>
        <v/>
      </c>
      <c r="AG92" s="1" t="str">
        <f>IF(複数棟入力用フォーム!AE100="","",複数棟入力用フォーム!AE100)</f>
        <v/>
      </c>
      <c r="AH92" s="1" t="str">
        <f>IF(複数棟入力用フォーム!AF100="","",複数棟入力用フォーム!AF100)</f>
        <v/>
      </c>
      <c r="AI92" s="1" t="str">
        <f>IF(複数棟入力用フォーム!AG100="","",複数棟入力用フォーム!AG100)</f>
        <v/>
      </c>
      <c r="AJ92" s="1" t="str">
        <f>IF(複数棟入力用フォーム!AH100="","",複数棟入力用フォーム!AH100)</f>
        <v/>
      </c>
      <c r="AK92" s="1" t="str">
        <f>IF(複数棟入力用フォーム!AI100="","",複数棟入力用フォーム!AI100)</f>
        <v/>
      </c>
      <c r="AL92" s="1" t="str">
        <f>IF(複数棟入力用フォーム!AJ100="","",複数棟入力用フォーム!AJ100)</f>
        <v/>
      </c>
      <c r="AM92" s="1" t="str">
        <f>IF(複数棟入力用フォーム!AK100="","",複数棟入力用フォーム!AK100)</f>
        <v/>
      </c>
      <c r="AN92" s="1" t="str">
        <f>IF(複数棟入力用フォーム!AL100="","",複数棟入力用フォーム!AL100)</f>
        <v/>
      </c>
      <c r="AO92" s="1" t="str">
        <f>IF(複数棟入力用フォーム!AM100="","",複数棟入力用フォーム!AM100)</f>
        <v/>
      </c>
      <c r="AP92" s="1" t="str">
        <f>IF(複数棟入力用フォーム!AN100="","",複数棟入力用フォーム!AN100)</f>
        <v/>
      </c>
      <c r="AQ92" s="1" t="str">
        <f>IF(複数棟入力用フォーム!AO100="","",複数棟入力用フォーム!AO100)</f>
        <v/>
      </c>
      <c r="AR92" s="1" t="str">
        <f>IF(複数棟入力用フォーム!AP100="管理組合",1,"")</f>
        <v/>
      </c>
      <c r="AS92" s="1" t="str">
        <f>IF(複数棟入力用フォーム!AP100="管理組合法人",1,"")</f>
        <v/>
      </c>
      <c r="AT92" s="1" t="str">
        <f>IF(複数棟入力用フォーム!AQ100="","",複数棟入力用フォーム!AQ100)</f>
        <v/>
      </c>
      <c r="AU92" s="1" t="str">
        <f>IF(複数棟入力用フォーム!AR100="区分所有者",1,"")</f>
        <v/>
      </c>
      <c r="AV92" s="1" t="str">
        <f>IF(複数棟入力用フォーム!AR100="管理会社",1,"")</f>
        <v/>
      </c>
      <c r="AW92" s="1" t="str">
        <f>IF(複数棟入力用フォーム!AR100="その他の専門家",1,"")</f>
        <v/>
      </c>
      <c r="AX92" s="1" t="str">
        <f>IF(複数棟入力用フォーム!AS100="","",複数棟入力用フォーム!AS100)</f>
        <v/>
      </c>
      <c r="AY92" s="1" t="str">
        <f>IF(複数棟入力用フォーム!AT100="","",複数棟入力用フォーム!AT100)</f>
        <v/>
      </c>
      <c r="AZ92" s="1" t="str">
        <f>IF(複数棟入力用フォーム!AU100="区分所有者",1,"")</f>
        <v/>
      </c>
      <c r="BA92" s="1" t="str">
        <f>IF(複数棟入力用フォーム!AU100="外部専門家",1,"")</f>
        <v/>
      </c>
      <c r="BB92" s="1" t="str">
        <f>IF(複数棟入力用フォーム!AU100="不明",1,"")</f>
        <v/>
      </c>
      <c r="BC92" s="1" t="str">
        <f>IF(複数棟入力用フォーム!AV100="","",複数棟入力用フォーム!AV100)</f>
        <v/>
      </c>
      <c r="BD92" s="1" t="str">
        <f>IF(複数棟入力用フォーム!AW100="","",複数棟入力用フォーム!AW100)</f>
        <v/>
      </c>
      <c r="BE92" s="1" t="str">
        <f>IF(複数棟入力用フォーム!AX100="","",複数棟入力用フォーム!AX100)</f>
        <v/>
      </c>
      <c r="BF92" s="1" t="str">
        <f>IF(複数棟入力用フォーム!AY100="","",複数棟入力用フォーム!AY100)</f>
        <v/>
      </c>
      <c r="BG92" s="1" t="str">
        <f>IF(複数棟入力用フォーム!AZ100="","",複数棟入力用フォーム!AZ100)</f>
        <v/>
      </c>
      <c r="BH92" s="1" t="str">
        <f>IF(複数棟入力用フォーム!BA100="","",複数棟入力用フォーム!BA100)</f>
        <v/>
      </c>
      <c r="BI92" s="1" t="str">
        <f>IF(複数棟入力用フォーム!BB100="","",複数棟入力用フォーム!BB100)</f>
        <v/>
      </c>
      <c r="BJ92" s="1" t="str">
        <f>IF(複数棟入力用フォーム!BC100="","",複数棟入力用フォーム!BC100)</f>
        <v/>
      </c>
      <c r="BK92" s="1" t="str">
        <f>IF(複数棟入力用フォーム!BD100="","",複数棟入力用フォーム!BD100)</f>
        <v/>
      </c>
      <c r="BL92" s="1" t="str">
        <f>IF(複数棟入力用フォーム!BE100="","",複数棟入力用フォーム!BE100)</f>
        <v/>
      </c>
      <c r="BM92" s="1" t="str">
        <f>IF(複数棟入力用フォーム!BF100="","",複数棟入力用フォーム!BF100)</f>
        <v/>
      </c>
      <c r="BN92" s="1" t="str">
        <f>IF(複数棟入力用フォーム!BG100="均等積立方式",1,"")</f>
        <v/>
      </c>
      <c r="BO92" s="1" t="str">
        <f>IF(複数棟入力用フォーム!BG100="段階増額積立方式",1,"")</f>
        <v/>
      </c>
      <c r="BP92" s="1" t="str">
        <f>IF(複数棟入力用フォーム!BG100="その他",1,"")</f>
        <v/>
      </c>
      <c r="BQ92" s="1" t="str">
        <f>IF(複数棟入力用フォーム!BG100="不明",1,"")</f>
        <v/>
      </c>
      <c r="BR92" s="1" t="str">
        <f>IF(複数棟入力用フォーム!BH100="","",複数棟入力用フォーム!BH100)</f>
        <v/>
      </c>
      <c r="BS92" s="1" t="str">
        <f>IF(複数棟入力用フォーム!BI100="","",複数棟入力用フォーム!BI100)</f>
        <v/>
      </c>
      <c r="BT92" s="1" t="str">
        <f>IF(複数棟入力用フォーム!BJ100="","",複数棟入力用フォーム!BJ100)</f>
        <v/>
      </c>
      <c r="BU92" s="1" t="str">
        <f>IF(複数棟入力用フォーム!BK100="","",複数棟入力用フォーム!BK100)</f>
        <v/>
      </c>
      <c r="BV92" s="1" t="str">
        <f>IF(複数棟入力用フォーム!BL100="","",複数棟入力用フォーム!BL100)</f>
        <v/>
      </c>
      <c r="BW92" s="1" t="str">
        <f>IF(複数棟入力用フォーム!BM100="","",複数棟入力用フォーム!BM100)</f>
        <v/>
      </c>
      <c r="BX92" s="1" t="str">
        <f>IF(複数棟入力用フォーム!BN100="","",複数棟入力用フォーム!BN100)</f>
        <v/>
      </c>
      <c r="BY92" s="1" t="str">
        <f>IF(複数棟入力用フォーム!BO100="得ている",1,"")</f>
        <v/>
      </c>
      <c r="BZ92" s="1" t="str">
        <f>IF(複数棟入力用フォーム!BO100="得ていない",1,"")</f>
        <v/>
      </c>
      <c r="CA92" s="1" t="str">
        <f>IF(複数棟入力用フォーム!BO100="不明",1,"")</f>
        <v/>
      </c>
      <c r="CB92" s="1" t="str">
        <f>IF(複数棟入力用フォーム!BP100="","",複数棟入力用フォーム!BP100)</f>
        <v/>
      </c>
      <c r="CC92" s="1" t="str">
        <f>IF(複数棟入力用フォーム!BQ100="","",複数棟入力用フォーム!BQ100)</f>
        <v/>
      </c>
      <c r="CD92" s="1" t="str">
        <f>IF(複数棟入力用フォーム!BR100="","",複数棟入力用フォーム!BR100)</f>
        <v/>
      </c>
      <c r="CE92" s="1" t="str">
        <f>IF(複数棟入力用フォーム!BS100="","",複数棟入力用フォーム!BS100)</f>
        <v/>
      </c>
      <c r="CF92" s="1" t="str">
        <f>IF(複数棟入力用フォーム!BT100="実施済",1,"")</f>
        <v/>
      </c>
      <c r="CG92" s="1" t="str">
        <f>IF(複数棟入力用フォーム!BT100="未実施",1,"")</f>
        <v/>
      </c>
      <c r="CH92" s="1" t="str">
        <f>IF(複数棟入力用フォーム!BT100="不明",1,"")</f>
        <v/>
      </c>
      <c r="CI92" s="1" t="str">
        <f>IF(複数棟入力用フォーム!BU100="耐震性あり",1,"")</f>
        <v/>
      </c>
      <c r="CJ92" s="1" t="str">
        <f>IF(複数棟入力用フォーム!BU100="耐震性なし",1,"")</f>
        <v/>
      </c>
      <c r="CK92" s="1" t="str">
        <f>IF(複数棟入力用フォーム!BU100="不明",1,"")</f>
        <v/>
      </c>
      <c r="CL92" s="1" t="str">
        <f>IF(複数棟入力用フォーム!BV100="実施済",1,"")</f>
        <v/>
      </c>
      <c r="CM92" s="1" t="str">
        <f>IF(複数棟入力用フォーム!BV100="未実施",1,"")</f>
        <v/>
      </c>
      <c r="CN92" s="1" t="str">
        <f>IF(複数棟入力用フォーム!BV100="不明",1,"")</f>
        <v/>
      </c>
      <c r="CO92" s="1" t="str">
        <f>IF(複数棟入力用フォーム!BW100="","",複数棟入力用フォーム!BW100)</f>
        <v/>
      </c>
      <c r="CP92" s="1" t="str">
        <f>IF(複数棟入力用フォーム!BX100="","",複数棟入力用フォーム!BX100)</f>
        <v/>
      </c>
      <c r="CQ92" s="1" t="str">
        <f>IF(複数棟入力用フォーム!BY100="","",複数棟入力用フォーム!BY100)</f>
        <v/>
      </c>
      <c r="CR92" s="1" t="str">
        <f>IF(複数棟入力用フォーム!BZ100="","",複数棟入力用フォーム!BZ100)</f>
        <v/>
      </c>
      <c r="CS92" s="1" t="str">
        <f>IF(複数棟入力用フォーム!CA100="","",複数棟入力用フォーム!CA100)</f>
        <v/>
      </c>
      <c r="CT92" s="1" t="str">
        <f>IF(複数棟入力用フォーム!CB100="","",複数棟入力用フォーム!CB100)</f>
        <v/>
      </c>
      <c r="CU92" s="1" t="str">
        <f>IF(複数棟入力用フォーム!CC100="","",複数棟入力用フォーム!CC100)</f>
        <v/>
      </c>
      <c r="CV92" s="1" t="str">
        <f>IF(複数棟入力用フォーム!CD100="","",複数棟入力用フォーム!CD100)</f>
        <v/>
      </c>
      <c r="CW92" s="1" t="str">
        <f>IF(複数棟入力用フォーム!CE100="","",複数棟入力用フォーム!CE100)</f>
        <v/>
      </c>
      <c r="CX92" s="1" t="str">
        <f>IF(複数棟入力用フォーム!CF100="","",複数棟入力用フォーム!CF100)</f>
        <v/>
      </c>
      <c r="CY92" s="1" t="str">
        <f>IF(複数棟入力用フォーム!CG100="","",複数棟入力用フォーム!CG100)</f>
        <v/>
      </c>
      <c r="CZ92" s="1" t="str">
        <f>IF(複数棟入力用フォーム!CH100="","",複数棟入力用フォーム!CH100)</f>
        <v/>
      </c>
      <c r="DA92" s="1" t="str">
        <f>IF(複数棟入力用フォーム!CI100="","",複数棟入力用フォーム!CI100)</f>
        <v/>
      </c>
      <c r="DB92" s="1" t="str">
        <f>IF(複数棟入力用フォーム!CJ100="","",複数棟入力用フォーム!CJ100)</f>
        <v/>
      </c>
      <c r="DC92" s="1" t="str">
        <f>IF(複数棟入力用フォーム!CK100="","",複数棟入力用フォーム!CK100)</f>
        <v/>
      </c>
      <c r="DD92" s="1" t="str">
        <f>IF(複数棟入力用フォーム!CL100="","",複数棟入力用フォーム!CL100)</f>
        <v/>
      </c>
      <c r="DE92" s="1" t="str">
        <f>IF(複数棟入力用フォーム!CM100="","",複数棟入力用フォーム!CM100)</f>
        <v/>
      </c>
      <c r="DF92" s="1" t="str">
        <f>IF(複数棟入力用フォーム!CN100="","",複数棟入力用フォーム!CN100)</f>
        <v/>
      </c>
      <c r="DG92" s="1" t="str">
        <f>IF(複数棟入力用フォーム!CO100="","",複数棟入力用フォーム!CO100)</f>
        <v/>
      </c>
    </row>
    <row r="93" spans="1:111">
      <c r="A93" s="16" t="str" cm="1">
        <f t="array" ref="A93">IF(SUMPRODUCT(--(B93:DG93&lt;&gt;""))=0,"",複数棟入力用フォーム!$B$3)</f>
        <v/>
      </c>
      <c r="B93" s="7" t="str">
        <f>IF(複数棟入力用フォーム!B101="","",複数棟入力用フォーム!B101)</f>
        <v/>
      </c>
      <c r="C93" s="7" t="str">
        <f>IF(複数棟入力用フォーム!C101="","",複数棟入力用フォーム!C101)</f>
        <v/>
      </c>
      <c r="D93" s="7" t="str">
        <f>IF(複数棟入力用フォーム!D101="","",複数棟入力用フォーム!D101)</f>
        <v/>
      </c>
      <c r="E93" s="7" t="str">
        <f>IF(複数棟入力用フォーム!E101="","",複数棟入力用フォーム!E101)</f>
        <v/>
      </c>
      <c r="F93" s="7" t="str">
        <f>IF(複数棟入力用フォーム!F101="","",複数棟入力用フォーム!F101)</f>
        <v/>
      </c>
      <c r="G93" s="7" t="str">
        <f>IF(複数棟入力用フォーム!G101="","",複数棟入力用フォーム!G101)</f>
        <v/>
      </c>
      <c r="H93" s="7" t="str">
        <f>IF(複数棟入力用フォーム!H101="","",複数棟入力用フォーム!H101)</f>
        <v/>
      </c>
      <c r="I93" s="7" t="str">
        <f>IF(複数棟入力用フォーム!I101="","",複数棟入力用フォーム!I101)</f>
        <v/>
      </c>
      <c r="J93" s="7" t="str">
        <f>IF(複数棟入力用フォーム!J101="","",複数棟入力用フォーム!J101)</f>
        <v/>
      </c>
      <c r="K93" s="7" t="str">
        <f>IF(複数棟入力用フォーム!K101="","",複数棟入力用フォーム!K101)</f>
        <v/>
      </c>
      <c r="L93" s="7" t="str">
        <f>IF(複数棟入力用フォーム!L101="","",複数棟入力用フォーム!L101)</f>
        <v/>
      </c>
      <c r="M93" s="7" t="str">
        <f>IF(複数棟入力用フォーム!M101="","",複数棟入力用フォーム!M101)</f>
        <v/>
      </c>
      <c r="N93" s="7" t="str">
        <f>IF(複数棟入力用フォーム!N101="","",複数棟入力用フォーム!N101)</f>
        <v/>
      </c>
      <c r="O93" s="7" t="str">
        <f>IF(複数棟入力用フォーム!O101="","",複数棟入力用フォーム!O101)</f>
        <v/>
      </c>
      <c r="P93" s="7" t="str">
        <f>IF(複数棟入力用フォーム!P101="","",複数棟入力用フォーム!P101)</f>
        <v/>
      </c>
      <c r="Q93" s="7" t="str">
        <f>IF(複数棟入力用フォーム!Q101="","",複数棟入力用フォーム!Q101)</f>
        <v/>
      </c>
      <c r="R93" s="7" t="str">
        <f>IF(複数棟入力用フォーム!R101="","",複数棟入力用フォーム!R101)</f>
        <v/>
      </c>
      <c r="S93" s="7" t="str">
        <f>IF(複数棟入力用フォーム!S101="","",複数棟入力用フォーム!S101)</f>
        <v/>
      </c>
      <c r="T93" s="7" t="str">
        <f>IF(複数棟入力用フォーム!T101="","",複数棟入力用フォーム!T101)</f>
        <v/>
      </c>
      <c r="U93" s="7" t="str">
        <f>IF(複数棟入力用フォーム!U101="","",複数棟入力用フォーム!U101)</f>
        <v/>
      </c>
      <c r="V93" s="7" t="str">
        <f>IF(複数棟入力用フォーム!V101="","",複数棟入力用フォーム!V101)</f>
        <v/>
      </c>
      <c r="W93" s="7" t="str">
        <f>IF(複数棟入力用フォーム!W101="","",複数棟入力用フォーム!W101)</f>
        <v/>
      </c>
      <c r="X93" s="7" t="str">
        <f>IF(複数棟入力用フォーム!X101="","",複数棟入力用フォーム!X101)</f>
        <v/>
      </c>
      <c r="Y93" s="7" t="str">
        <f>IF(複数棟入力用フォーム!Y101="","",複数棟入力用フォーム!Y101)</f>
        <v/>
      </c>
      <c r="Z93" s="7" t="str">
        <f>IF(複数棟入力用フォーム!Z101="","",複数棟入力用フォーム!Z101)</f>
        <v/>
      </c>
      <c r="AA93" s="1" t="str">
        <f>IF(ISNUMBER(SEARCH("店舗",複数棟入力用フォーム!AA101)),1,"")</f>
        <v/>
      </c>
      <c r="AB93" s="1" t="str">
        <f>IF(ISNUMBER(SEARCH("事務所",複数棟入力用フォーム!AA101)),1,"")</f>
        <v/>
      </c>
      <c r="AC93" s="1" t="str">
        <f>IF(ISNUMBER(SEARCH("その他",複数棟入力用フォーム!AA101)),1,"")</f>
        <v/>
      </c>
      <c r="AD93" s="1" t="str">
        <f>IF(複数棟入力用フォーム!AB101="","",複数棟入力用フォーム!AB101)</f>
        <v/>
      </c>
      <c r="AE93" s="1" t="str">
        <f>IF(複数棟入力用フォーム!AC101="","",複数棟入力用フォーム!AC101)</f>
        <v/>
      </c>
      <c r="AF93" s="1" t="str">
        <f>IF(複数棟入力用フォーム!AD101="","",複数棟入力用フォーム!AD101)</f>
        <v/>
      </c>
      <c r="AG93" s="1" t="str">
        <f>IF(複数棟入力用フォーム!AE101="","",複数棟入力用フォーム!AE101)</f>
        <v/>
      </c>
      <c r="AH93" s="1" t="str">
        <f>IF(複数棟入力用フォーム!AF101="","",複数棟入力用フォーム!AF101)</f>
        <v/>
      </c>
      <c r="AI93" s="1" t="str">
        <f>IF(複数棟入力用フォーム!AG101="","",複数棟入力用フォーム!AG101)</f>
        <v/>
      </c>
      <c r="AJ93" s="1" t="str">
        <f>IF(複数棟入力用フォーム!AH101="","",複数棟入力用フォーム!AH101)</f>
        <v/>
      </c>
      <c r="AK93" s="1" t="str">
        <f>IF(複数棟入力用フォーム!AI101="","",複数棟入力用フォーム!AI101)</f>
        <v/>
      </c>
      <c r="AL93" s="1" t="str">
        <f>IF(複数棟入力用フォーム!AJ101="","",複数棟入力用フォーム!AJ101)</f>
        <v/>
      </c>
      <c r="AM93" s="1" t="str">
        <f>IF(複数棟入力用フォーム!AK101="","",複数棟入力用フォーム!AK101)</f>
        <v/>
      </c>
      <c r="AN93" s="1" t="str">
        <f>IF(複数棟入力用フォーム!AL101="","",複数棟入力用フォーム!AL101)</f>
        <v/>
      </c>
      <c r="AO93" s="1" t="str">
        <f>IF(複数棟入力用フォーム!AM101="","",複数棟入力用フォーム!AM101)</f>
        <v/>
      </c>
      <c r="AP93" s="1" t="str">
        <f>IF(複数棟入力用フォーム!AN101="","",複数棟入力用フォーム!AN101)</f>
        <v/>
      </c>
      <c r="AQ93" s="1" t="str">
        <f>IF(複数棟入力用フォーム!AO101="","",複数棟入力用フォーム!AO101)</f>
        <v/>
      </c>
      <c r="AR93" s="1" t="str">
        <f>IF(複数棟入力用フォーム!AP101="管理組合",1,"")</f>
        <v/>
      </c>
      <c r="AS93" s="1" t="str">
        <f>IF(複数棟入力用フォーム!AP101="管理組合法人",1,"")</f>
        <v/>
      </c>
      <c r="AT93" s="1" t="str">
        <f>IF(複数棟入力用フォーム!AQ101="","",複数棟入力用フォーム!AQ101)</f>
        <v/>
      </c>
      <c r="AU93" s="1" t="str">
        <f>IF(複数棟入力用フォーム!AR101="区分所有者",1,"")</f>
        <v/>
      </c>
      <c r="AV93" s="1" t="str">
        <f>IF(複数棟入力用フォーム!AR101="管理会社",1,"")</f>
        <v/>
      </c>
      <c r="AW93" s="1" t="str">
        <f>IF(複数棟入力用フォーム!AR101="その他の専門家",1,"")</f>
        <v/>
      </c>
      <c r="AX93" s="1" t="str">
        <f>IF(複数棟入力用フォーム!AS101="","",複数棟入力用フォーム!AS101)</f>
        <v/>
      </c>
      <c r="AY93" s="1" t="str">
        <f>IF(複数棟入力用フォーム!AT101="","",複数棟入力用フォーム!AT101)</f>
        <v/>
      </c>
      <c r="AZ93" s="1" t="str">
        <f>IF(複数棟入力用フォーム!AU101="区分所有者",1,"")</f>
        <v/>
      </c>
      <c r="BA93" s="1" t="str">
        <f>IF(複数棟入力用フォーム!AU101="外部専門家",1,"")</f>
        <v/>
      </c>
      <c r="BB93" s="1" t="str">
        <f>IF(複数棟入力用フォーム!AU101="不明",1,"")</f>
        <v/>
      </c>
      <c r="BC93" s="1" t="str">
        <f>IF(複数棟入力用フォーム!AV101="","",複数棟入力用フォーム!AV101)</f>
        <v/>
      </c>
      <c r="BD93" s="1" t="str">
        <f>IF(複数棟入力用フォーム!AW101="","",複数棟入力用フォーム!AW101)</f>
        <v/>
      </c>
      <c r="BE93" s="1" t="str">
        <f>IF(複数棟入力用フォーム!AX101="","",複数棟入力用フォーム!AX101)</f>
        <v/>
      </c>
      <c r="BF93" s="1" t="str">
        <f>IF(複数棟入力用フォーム!AY101="","",複数棟入力用フォーム!AY101)</f>
        <v/>
      </c>
      <c r="BG93" s="1" t="str">
        <f>IF(複数棟入力用フォーム!AZ101="","",複数棟入力用フォーム!AZ101)</f>
        <v/>
      </c>
      <c r="BH93" s="1" t="str">
        <f>IF(複数棟入力用フォーム!BA101="","",複数棟入力用フォーム!BA101)</f>
        <v/>
      </c>
      <c r="BI93" s="1" t="str">
        <f>IF(複数棟入力用フォーム!BB101="","",複数棟入力用フォーム!BB101)</f>
        <v/>
      </c>
      <c r="BJ93" s="1" t="str">
        <f>IF(複数棟入力用フォーム!BC101="","",複数棟入力用フォーム!BC101)</f>
        <v/>
      </c>
      <c r="BK93" s="1" t="str">
        <f>IF(複数棟入力用フォーム!BD101="","",複数棟入力用フォーム!BD101)</f>
        <v/>
      </c>
      <c r="BL93" s="1" t="str">
        <f>IF(複数棟入力用フォーム!BE101="","",複数棟入力用フォーム!BE101)</f>
        <v/>
      </c>
      <c r="BM93" s="1" t="str">
        <f>IF(複数棟入力用フォーム!BF101="","",複数棟入力用フォーム!BF101)</f>
        <v/>
      </c>
      <c r="BN93" s="1" t="str">
        <f>IF(複数棟入力用フォーム!BG101="均等積立方式",1,"")</f>
        <v/>
      </c>
      <c r="BO93" s="1" t="str">
        <f>IF(複数棟入力用フォーム!BG101="段階増額積立方式",1,"")</f>
        <v/>
      </c>
      <c r="BP93" s="1" t="str">
        <f>IF(複数棟入力用フォーム!BG101="その他",1,"")</f>
        <v/>
      </c>
      <c r="BQ93" s="1" t="str">
        <f>IF(複数棟入力用フォーム!BG101="不明",1,"")</f>
        <v/>
      </c>
      <c r="BR93" s="1" t="str">
        <f>IF(複数棟入力用フォーム!BH101="","",複数棟入力用フォーム!BH101)</f>
        <v/>
      </c>
      <c r="BS93" s="1" t="str">
        <f>IF(複数棟入力用フォーム!BI101="","",複数棟入力用フォーム!BI101)</f>
        <v/>
      </c>
      <c r="BT93" s="1" t="str">
        <f>IF(複数棟入力用フォーム!BJ101="","",複数棟入力用フォーム!BJ101)</f>
        <v/>
      </c>
      <c r="BU93" s="1" t="str">
        <f>IF(複数棟入力用フォーム!BK101="","",複数棟入力用フォーム!BK101)</f>
        <v/>
      </c>
      <c r="BV93" s="1" t="str">
        <f>IF(複数棟入力用フォーム!BL101="","",複数棟入力用フォーム!BL101)</f>
        <v/>
      </c>
      <c r="BW93" s="1" t="str">
        <f>IF(複数棟入力用フォーム!BM101="","",複数棟入力用フォーム!BM101)</f>
        <v/>
      </c>
      <c r="BX93" s="1" t="str">
        <f>IF(複数棟入力用フォーム!BN101="","",複数棟入力用フォーム!BN101)</f>
        <v/>
      </c>
      <c r="BY93" s="1" t="str">
        <f>IF(複数棟入力用フォーム!BO101="得ている",1,"")</f>
        <v/>
      </c>
      <c r="BZ93" s="1" t="str">
        <f>IF(複数棟入力用フォーム!BO101="得ていない",1,"")</f>
        <v/>
      </c>
      <c r="CA93" s="1" t="str">
        <f>IF(複数棟入力用フォーム!BO101="不明",1,"")</f>
        <v/>
      </c>
      <c r="CB93" s="1" t="str">
        <f>IF(複数棟入力用フォーム!BP101="","",複数棟入力用フォーム!BP101)</f>
        <v/>
      </c>
      <c r="CC93" s="1" t="str">
        <f>IF(複数棟入力用フォーム!BQ101="","",複数棟入力用フォーム!BQ101)</f>
        <v/>
      </c>
      <c r="CD93" s="1" t="str">
        <f>IF(複数棟入力用フォーム!BR101="","",複数棟入力用フォーム!BR101)</f>
        <v/>
      </c>
      <c r="CE93" s="1" t="str">
        <f>IF(複数棟入力用フォーム!BS101="","",複数棟入力用フォーム!BS101)</f>
        <v/>
      </c>
      <c r="CF93" s="1" t="str">
        <f>IF(複数棟入力用フォーム!BT101="実施済",1,"")</f>
        <v/>
      </c>
      <c r="CG93" s="1" t="str">
        <f>IF(複数棟入力用フォーム!BT101="未実施",1,"")</f>
        <v/>
      </c>
      <c r="CH93" s="1" t="str">
        <f>IF(複数棟入力用フォーム!BT101="不明",1,"")</f>
        <v/>
      </c>
      <c r="CI93" s="1" t="str">
        <f>IF(複数棟入力用フォーム!BU101="耐震性あり",1,"")</f>
        <v/>
      </c>
      <c r="CJ93" s="1" t="str">
        <f>IF(複数棟入力用フォーム!BU101="耐震性なし",1,"")</f>
        <v/>
      </c>
      <c r="CK93" s="1" t="str">
        <f>IF(複数棟入力用フォーム!BU101="不明",1,"")</f>
        <v/>
      </c>
      <c r="CL93" s="1" t="str">
        <f>IF(複数棟入力用フォーム!BV101="実施済",1,"")</f>
        <v/>
      </c>
      <c r="CM93" s="1" t="str">
        <f>IF(複数棟入力用フォーム!BV101="未実施",1,"")</f>
        <v/>
      </c>
      <c r="CN93" s="1" t="str">
        <f>IF(複数棟入力用フォーム!BV101="不明",1,"")</f>
        <v/>
      </c>
      <c r="CO93" s="1" t="str">
        <f>IF(複数棟入力用フォーム!BW101="","",複数棟入力用フォーム!BW101)</f>
        <v/>
      </c>
      <c r="CP93" s="1" t="str">
        <f>IF(複数棟入力用フォーム!BX101="","",複数棟入力用フォーム!BX101)</f>
        <v/>
      </c>
      <c r="CQ93" s="1" t="str">
        <f>IF(複数棟入力用フォーム!BY101="","",複数棟入力用フォーム!BY101)</f>
        <v/>
      </c>
      <c r="CR93" s="1" t="str">
        <f>IF(複数棟入力用フォーム!BZ101="","",複数棟入力用フォーム!BZ101)</f>
        <v/>
      </c>
      <c r="CS93" s="1" t="str">
        <f>IF(複数棟入力用フォーム!CA101="","",複数棟入力用フォーム!CA101)</f>
        <v/>
      </c>
      <c r="CT93" s="1" t="str">
        <f>IF(複数棟入力用フォーム!CB101="","",複数棟入力用フォーム!CB101)</f>
        <v/>
      </c>
      <c r="CU93" s="1" t="str">
        <f>IF(複数棟入力用フォーム!CC101="","",複数棟入力用フォーム!CC101)</f>
        <v/>
      </c>
      <c r="CV93" s="1" t="str">
        <f>IF(複数棟入力用フォーム!CD101="","",複数棟入力用フォーム!CD101)</f>
        <v/>
      </c>
      <c r="CW93" s="1" t="str">
        <f>IF(複数棟入力用フォーム!CE101="","",複数棟入力用フォーム!CE101)</f>
        <v/>
      </c>
      <c r="CX93" s="1" t="str">
        <f>IF(複数棟入力用フォーム!CF101="","",複数棟入力用フォーム!CF101)</f>
        <v/>
      </c>
      <c r="CY93" s="1" t="str">
        <f>IF(複数棟入力用フォーム!CG101="","",複数棟入力用フォーム!CG101)</f>
        <v/>
      </c>
      <c r="CZ93" s="1" t="str">
        <f>IF(複数棟入力用フォーム!CH101="","",複数棟入力用フォーム!CH101)</f>
        <v/>
      </c>
      <c r="DA93" s="1" t="str">
        <f>IF(複数棟入力用フォーム!CI101="","",複数棟入力用フォーム!CI101)</f>
        <v/>
      </c>
      <c r="DB93" s="1" t="str">
        <f>IF(複数棟入力用フォーム!CJ101="","",複数棟入力用フォーム!CJ101)</f>
        <v/>
      </c>
      <c r="DC93" s="1" t="str">
        <f>IF(複数棟入力用フォーム!CK101="","",複数棟入力用フォーム!CK101)</f>
        <v/>
      </c>
      <c r="DD93" s="1" t="str">
        <f>IF(複数棟入力用フォーム!CL101="","",複数棟入力用フォーム!CL101)</f>
        <v/>
      </c>
      <c r="DE93" s="1" t="str">
        <f>IF(複数棟入力用フォーム!CM101="","",複数棟入力用フォーム!CM101)</f>
        <v/>
      </c>
      <c r="DF93" s="1" t="str">
        <f>IF(複数棟入力用フォーム!CN101="","",複数棟入力用フォーム!CN101)</f>
        <v/>
      </c>
      <c r="DG93" s="1" t="str">
        <f>IF(複数棟入力用フォーム!CO101="","",複数棟入力用フォーム!CO101)</f>
        <v/>
      </c>
    </row>
    <row r="94" spans="1:111">
      <c r="A94" s="16" t="str" cm="1">
        <f t="array" ref="A94">IF(SUMPRODUCT(--(B94:DG94&lt;&gt;""))=0,"",複数棟入力用フォーム!$B$3)</f>
        <v/>
      </c>
      <c r="B94" s="7" t="str">
        <f>IF(複数棟入力用フォーム!B102="","",複数棟入力用フォーム!B102)</f>
        <v/>
      </c>
      <c r="C94" s="7" t="str">
        <f>IF(複数棟入力用フォーム!C102="","",複数棟入力用フォーム!C102)</f>
        <v/>
      </c>
      <c r="D94" s="7" t="str">
        <f>IF(複数棟入力用フォーム!D102="","",複数棟入力用フォーム!D102)</f>
        <v/>
      </c>
      <c r="E94" s="7" t="str">
        <f>IF(複数棟入力用フォーム!E102="","",複数棟入力用フォーム!E102)</f>
        <v/>
      </c>
      <c r="F94" s="7" t="str">
        <f>IF(複数棟入力用フォーム!F102="","",複数棟入力用フォーム!F102)</f>
        <v/>
      </c>
      <c r="G94" s="7" t="str">
        <f>IF(複数棟入力用フォーム!G102="","",複数棟入力用フォーム!G102)</f>
        <v/>
      </c>
      <c r="H94" s="7" t="str">
        <f>IF(複数棟入力用フォーム!H102="","",複数棟入力用フォーム!H102)</f>
        <v/>
      </c>
      <c r="I94" s="7" t="str">
        <f>IF(複数棟入力用フォーム!I102="","",複数棟入力用フォーム!I102)</f>
        <v/>
      </c>
      <c r="J94" s="7" t="str">
        <f>IF(複数棟入力用フォーム!J102="","",複数棟入力用フォーム!J102)</f>
        <v/>
      </c>
      <c r="K94" s="7" t="str">
        <f>IF(複数棟入力用フォーム!K102="","",複数棟入力用フォーム!K102)</f>
        <v/>
      </c>
      <c r="L94" s="7" t="str">
        <f>IF(複数棟入力用フォーム!L102="","",複数棟入力用フォーム!L102)</f>
        <v/>
      </c>
      <c r="M94" s="7" t="str">
        <f>IF(複数棟入力用フォーム!M102="","",複数棟入力用フォーム!M102)</f>
        <v/>
      </c>
      <c r="N94" s="7" t="str">
        <f>IF(複数棟入力用フォーム!N102="","",複数棟入力用フォーム!N102)</f>
        <v/>
      </c>
      <c r="O94" s="7" t="str">
        <f>IF(複数棟入力用フォーム!O102="","",複数棟入力用フォーム!O102)</f>
        <v/>
      </c>
      <c r="P94" s="7" t="str">
        <f>IF(複数棟入力用フォーム!P102="","",複数棟入力用フォーム!P102)</f>
        <v/>
      </c>
      <c r="Q94" s="7" t="str">
        <f>IF(複数棟入力用フォーム!Q102="","",複数棟入力用フォーム!Q102)</f>
        <v/>
      </c>
      <c r="R94" s="7" t="str">
        <f>IF(複数棟入力用フォーム!R102="","",複数棟入力用フォーム!R102)</f>
        <v/>
      </c>
      <c r="S94" s="7" t="str">
        <f>IF(複数棟入力用フォーム!S102="","",複数棟入力用フォーム!S102)</f>
        <v/>
      </c>
      <c r="T94" s="7" t="str">
        <f>IF(複数棟入力用フォーム!T102="","",複数棟入力用フォーム!T102)</f>
        <v/>
      </c>
      <c r="U94" s="7" t="str">
        <f>IF(複数棟入力用フォーム!U102="","",複数棟入力用フォーム!U102)</f>
        <v/>
      </c>
      <c r="V94" s="7" t="str">
        <f>IF(複数棟入力用フォーム!V102="","",複数棟入力用フォーム!V102)</f>
        <v/>
      </c>
      <c r="W94" s="7" t="str">
        <f>IF(複数棟入力用フォーム!W102="","",複数棟入力用フォーム!W102)</f>
        <v/>
      </c>
      <c r="X94" s="7" t="str">
        <f>IF(複数棟入力用フォーム!X102="","",複数棟入力用フォーム!X102)</f>
        <v/>
      </c>
      <c r="Y94" s="7" t="str">
        <f>IF(複数棟入力用フォーム!Y102="","",複数棟入力用フォーム!Y102)</f>
        <v/>
      </c>
      <c r="Z94" s="7" t="str">
        <f>IF(複数棟入力用フォーム!Z102="","",複数棟入力用フォーム!Z102)</f>
        <v/>
      </c>
      <c r="AA94" s="1" t="str">
        <f>IF(ISNUMBER(SEARCH("店舗",複数棟入力用フォーム!AA102)),1,"")</f>
        <v/>
      </c>
      <c r="AB94" s="1" t="str">
        <f>IF(ISNUMBER(SEARCH("事務所",複数棟入力用フォーム!AA102)),1,"")</f>
        <v/>
      </c>
      <c r="AC94" s="1" t="str">
        <f>IF(ISNUMBER(SEARCH("その他",複数棟入力用フォーム!AA102)),1,"")</f>
        <v/>
      </c>
      <c r="AD94" s="1" t="str">
        <f>IF(複数棟入力用フォーム!AB102="","",複数棟入力用フォーム!AB102)</f>
        <v/>
      </c>
      <c r="AE94" s="1" t="str">
        <f>IF(複数棟入力用フォーム!AC102="","",複数棟入力用フォーム!AC102)</f>
        <v/>
      </c>
      <c r="AF94" s="1" t="str">
        <f>IF(複数棟入力用フォーム!AD102="","",複数棟入力用フォーム!AD102)</f>
        <v/>
      </c>
      <c r="AG94" s="1" t="str">
        <f>IF(複数棟入力用フォーム!AE102="","",複数棟入力用フォーム!AE102)</f>
        <v/>
      </c>
      <c r="AH94" s="1" t="str">
        <f>IF(複数棟入力用フォーム!AF102="","",複数棟入力用フォーム!AF102)</f>
        <v/>
      </c>
      <c r="AI94" s="1" t="str">
        <f>IF(複数棟入力用フォーム!AG102="","",複数棟入力用フォーム!AG102)</f>
        <v/>
      </c>
      <c r="AJ94" s="1" t="str">
        <f>IF(複数棟入力用フォーム!AH102="","",複数棟入力用フォーム!AH102)</f>
        <v/>
      </c>
      <c r="AK94" s="1" t="str">
        <f>IF(複数棟入力用フォーム!AI102="","",複数棟入力用フォーム!AI102)</f>
        <v/>
      </c>
      <c r="AL94" s="1" t="str">
        <f>IF(複数棟入力用フォーム!AJ102="","",複数棟入力用フォーム!AJ102)</f>
        <v/>
      </c>
      <c r="AM94" s="1" t="str">
        <f>IF(複数棟入力用フォーム!AK102="","",複数棟入力用フォーム!AK102)</f>
        <v/>
      </c>
      <c r="AN94" s="1" t="str">
        <f>IF(複数棟入力用フォーム!AL102="","",複数棟入力用フォーム!AL102)</f>
        <v/>
      </c>
      <c r="AO94" s="1" t="str">
        <f>IF(複数棟入力用フォーム!AM102="","",複数棟入力用フォーム!AM102)</f>
        <v/>
      </c>
      <c r="AP94" s="1" t="str">
        <f>IF(複数棟入力用フォーム!AN102="","",複数棟入力用フォーム!AN102)</f>
        <v/>
      </c>
      <c r="AQ94" s="1" t="str">
        <f>IF(複数棟入力用フォーム!AO102="","",複数棟入力用フォーム!AO102)</f>
        <v/>
      </c>
      <c r="AR94" s="1" t="str">
        <f>IF(複数棟入力用フォーム!AP102="管理組合",1,"")</f>
        <v/>
      </c>
      <c r="AS94" s="1" t="str">
        <f>IF(複数棟入力用フォーム!AP102="管理組合法人",1,"")</f>
        <v/>
      </c>
      <c r="AT94" s="1" t="str">
        <f>IF(複数棟入力用フォーム!AQ102="","",複数棟入力用フォーム!AQ102)</f>
        <v/>
      </c>
      <c r="AU94" s="1" t="str">
        <f>IF(複数棟入力用フォーム!AR102="区分所有者",1,"")</f>
        <v/>
      </c>
      <c r="AV94" s="1" t="str">
        <f>IF(複数棟入力用フォーム!AR102="管理会社",1,"")</f>
        <v/>
      </c>
      <c r="AW94" s="1" t="str">
        <f>IF(複数棟入力用フォーム!AR102="その他の専門家",1,"")</f>
        <v/>
      </c>
      <c r="AX94" s="1" t="str">
        <f>IF(複数棟入力用フォーム!AS102="","",複数棟入力用フォーム!AS102)</f>
        <v/>
      </c>
      <c r="AY94" s="1" t="str">
        <f>IF(複数棟入力用フォーム!AT102="","",複数棟入力用フォーム!AT102)</f>
        <v/>
      </c>
      <c r="AZ94" s="1" t="str">
        <f>IF(複数棟入力用フォーム!AU102="区分所有者",1,"")</f>
        <v/>
      </c>
      <c r="BA94" s="1" t="str">
        <f>IF(複数棟入力用フォーム!AU102="外部専門家",1,"")</f>
        <v/>
      </c>
      <c r="BB94" s="1" t="str">
        <f>IF(複数棟入力用フォーム!AU102="不明",1,"")</f>
        <v/>
      </c>
      <c r="BC94" s="1" t="str">
        <f>IF(複数棟入力用フォーム!AV102="","",複数棟入力用フォーム!AV102)</f>
        <v/>
      </c>
      <c r="BD94" s="1" t="str">
        <f>IF(複数棟入力用フォーム!AW102="","",複数棟入力用フォーム!AW102)</f>
        <v/>
      </c>
      <c r="BE94" s="1" t="str">
        <f>IF(複数棟入力用フォーム!AX102="","",複数棟入力用フォーム!AX102)</f>
        <v/>
      </c>
      <c r="BF94" s="1" t="str">
        <f>IF(複数棟入力用フォーム!AY102="","",複数棟入力用フォーム!AY102)</f>
        <v/>
      </c>
      <c r="BG94" s="1" t="str">
        <f>IF(複数棟入力用フォーム!AZ102="","",複数棟入力用フォーム!AZ102)</f>
        <v/>
      </c>
      <c r="BH94" s="1" t="str">
        <f>IF(複数棟入力用フォーム!BA102="","",複数棟入力用フォーム!BA102)</f>
        <v/>
      </c>
      <c r="BI94" s="1" t="str">
        <f>IF(複数棟入力用フォーム!BB102="","",複数棟入力用フォーム!BB102)</f>
        <v/>
      </c>
      <c r="BJ94" s="1" t="str">
        <f>IF(複数棟入力用フォーム!BC102="","",複数棟入力用フォーム!BC102)</f>
        <v/>
      </c>
      <c r="BK94" s="1" t="str">
        <f>IF(複数棟入力用フォーム!BD102="","",複数棟入力用フォーム!BD102)</f>
        <v/>
      </c>
      <c r="BL94" s="1" t="str">
        <f>IF(複数棟入力用フォーム!BE102="","",複数棟入力用フォーム!BE102)</f>
        <v/>
      </c>
      <c r="BM94" s="1" t="str">
        <f>IF(複数棟入力用フォーム!BF102="","",複数棟入力用フォーム!BF102)</f>
        <v/>
      </c>
      <c r="BN94" s="1" t="str">
        <f>IF(複数棟入力用フォーム!BG102="均等積立方式",1,"")</f>
        <v/>
      </c>
      <c r="BO94" s="1" t="str">
        <f>IF(複数棟入力用フォーム!BG102="段階増額積立方式",1,"")</f>
        <v/>
      </c>
      <c r="BP94" s="1" t="str">
        <f>IF(複数棟入力用フォーム!BG102="その他",1,"")</f>
        <v/>
      </c>
      <c r="BQ94" s="1" t="str">
        <f>IF(複数棟入力用フォーム!BG102="不明",1,"")</f>
        <v/>
      </c>
      <c r="BR94" s="1" t="str">
        <f>IF(複数棟入力用フォーム!BH102="","",複数棟入力用フォーム!BH102)</f>
        <v/>
      </c>
      <c r="BS94" s="1" t="str">
        <f>IF(複数棟入力用フォーム!BI102="","",複数棟入力用フォーム!BI102)</f>
        <v/>
      </c>
      <c r="BT94" s="1" t="str">
        <f>IF(複数棟入力用フォーム!BJ102="","",複数棟入力用フォーム!BJ102)</f>
        <v/>
      </c>
      <c r="BU94" s="1" t="str">
        <f>IF(複数棟入力用フォーム!BK102="","",複数棟入力用フォーム!BK102)</f>
        <v/>
      </c>
      <c r="BV94" s="1" t="str">
        <f>IF(複数棟入力用フォーム!BL102="","",複数棟入力用フォーム!BL102)</f>
        <v/>
      </c>
      <c r="BW94" s="1" t="str">
        <f>IF(複数棟入力用フォーム!BM102="","",複数棟入力用フォーム!BM102)</f>
        <v/>
      </c>
      <c r="BX94" s="1" t="str">
        <f>IF(複数棟入力用フォーム!BN102="","",複数棟入力用フォーム!BN102)</f>
        <v/>
      </c>
      <c r="BY94" s="1" t="str">
        <f>IF(複数棟入力用フォーム!BO102="得ている",1,"")</f>
        <v/>
      </c>
      <c r="BZ94" s="1" t="str">
        <f>IF(複数棟入力用フォーム!BO102="得ていない",1,"")</f>
        <v/>
      </c>
      <c r="CA94" s="1" t="str">
        <f>IF(複数棟入力用フォーム!BO102="不明",1,"")</f>
        <v/>
      </c>
      <c r="CB94" s="1" t="str">
        <f>IF(複数棟入力用フォーム!BP102="","",複数棟入力用フォーム!BP102)</f>
        <v/>
      </c>
      <c r="CC94" s="1" t="str">
        <f>IF(複数棟入力用フォーム!BQ102="","",複数棟入力用フォーム!BQ102)</f>
        <v/>
      </c>
      <c r="CD94" s="1" t="str">
        <f>IF(複数棟入力用フォーム!BR102="","",複数棟入力用フォーム!BR102)</f>
        <v/>
      </c>
      <c r="CE94" s="1" t="str">
        <f>IF(複数棟入力用フォーム!BS102="","",複数棟入力用フォーム!BS102)</f>
        <v/>
      </c>
      <c r="CF94" s="1" t="str">
        <f>IF(複数棟入力用フォーム!BT102="実施済",1,"")</f>
        <v/>
      </c>
      <c r="CG94" s="1" t="str">
        <f>IF(複数棟入力用フォーム!BT102="未実施",1,"")</f>
        <v/>
      </c>
      <c r="CH94" s="1" t="str">
        <f>IF(複数棟入力用フォーム!BT102="不明",1,"")</f>
        <v/>
      </c>
      <c r="CI94" s="1" t="str">
        <f>IF(複数棟入力用フォーム!BU102="耐震性あり",1,"")</f>
        <v/>
      </c>
      <c r="CJ94" s="1" t="str">
        <f>IF(複数棟入力用フォーム!BU102="耐震性なし",1,"")</f>
        <v/>
      </c>
      <c r="CK94" s="1" t="str">
        <f>IF(複数棟入力用フォーム!BU102="不明",1,"")</f>
        <v/>
      </c>
      <c r="CL94" s="1" t="str">
        <f>IF(複数棟入力用フォーム!BV102="実施済",1,"")</f>
        <v/>
      </c>
      <c r="CM94" s="1" t="str">
        <f>IF(複数棟入力用フォーム!BV102="未実施",1,"")</f>
        <v/>
      </c>
      <c r="CN94" s="1" t="str">
        <f>IF(複数棟入力用フォーム!BV102="不明",1,"")</f>
        <v/>
      </c>
      <c r="CO94" s="1" t="str">
        <f>IF(複数棟入力用フォーム!BW102="","",複数棟入力用フォーム!BW102)</f>
        <v/>
      </c>
      <c r="CP94" s="1" t="str">
        <f>IF(複数棟入力用フォーム!BX102="","",複数棟入力用フォーム!BX102)</f>
        <v/>
      </c>
      <c r="CQ94" s="1" t="str">
        <f>IF(複数棟入力用フォーム!BY102="","",複数棟入力用フォーム!BY102)</f>
        <v/>
      </c>
      <c r="CR94" s="1" t="str">
        <f>IF(複数棟入力用フォーム!BZ102="","",複数棟入力用フォーム!BZ102)</f>
        <v/>
      </c>
      <c r="CS94" s="1" t="str">
        <f>IF(複数棟入力用フォーム!CA102="","",複数棟入力用フォーム!CA102)</f>
        <v/>
      </c>
      <c r="CT94" s="1" t="str">
        <f>IF(複数棟入力用フォーム!CB102="","",複数棟入力用フォーム!CB102)</f>
        <v/>
      </c>
      <c r="CU94" s="1" t="str">
        <f>IF(複数棟入力用フォーム!CC102="","",複数棟入力用フォーム!CC102)</f>
        <v/>
      </c>
      <c r="CV94" s="1" t="str">
        <f>IF(複数棟入力用フォーム!CD102="","",複数棟入力用フォーム!CD102)</f>
        <v/>
      </c>
      <c r="CW94" s="1" t="str">
        <f>IF(複数棟入力用フォーム!CE102="","",複数棟入力用フォーム!CE102)</f>
        <v/>
      </c>
      <c r="CX94" s="1" t="str">
        <f>IF(複数棟入力用フォーム!CF102="","",複数棟入力用フォーム!CF102)</f>
        <v/>
      </c>
      <c r="CY94" s="1" t="str">
        <f>IF(複数棟入力用フォーム!CG102="","",複数棟入力用フォーム!CG102)</f>
        <v/>
      </c>
      <c r="CZ94" s="1" t="str">
        <f>IF(複数棟入力用フォーム!CH102="","",複数棟入力用フォーム!CH102)</f>
        <v/>
      </c>
      <c r="DA94" s="1" t="str">
        <f>IF(複数棟入力用フォーム!CI102="","",複数棟入力用フォーム!CI102)</f>
        <v/>
      </c>
      <c r="DB94" s="1" t="str">
        <f>IF(複数棟入力用フォーム!CJ102="","",複数棟入力用フォーム!CJ102)</f>
        <v/>
      </c>
      <c r="DC94" s="1" t="str">
        <f>IF(複数棟入力用フォーム!CK102="","",複数棟入力用フォーム!CK102)</f>
        <v/>
      </c>
      <c r="DD94" s="1" t="str">
        <f>IF(複数棟入力用フォーム!CL102="","",複数棟入力用フォーム!CL102)</f>
        <v/>
      </c>
      <c r="DE94" s="1" t="str">
        <f>IF(複数棟入力用フォーム!CM102="","",複数棟入力用フォーム!CM102)</f>
        <v/>
      </c>
      <c r="DF94" s="1" t="str">
        <f>IF(複数棟入力用フォーム!CN102="","",複数棟入力用フォーム!CN102)</f>
        <v/>
      </c>
      <c r="DG94" s="1" t="str">
        <f>IF(複数棟入力用フォーム!CO102="","",複数棟入力用フォーム!CO102)</f>
        <v/>
      </c>
    </row>
    <row r="95" spans="1:111">
      <c r="A95" s="16" t="str" cm="1">
        <f t="array" ref="A95">IF(SUMPRODUCT(--(B95:DG95&lt;&gt;""))=0,"",複数棟入力用フォーム!$B$3)</f>
        <v/>
      </c>
      <c r="B95" s="7" t="str">
        <f>IF(複数棟入力用フォーム!B103="","",複数棟入力用フォーム!B103)</f>
        <v/>
      </c>
      <c r="C95" s="7" t="str">
        <f>IF(複数棟入力用フォーム!C103="","",複数棟入力用フォーム!C103)</f>
        <v/>
      </c>
      <c r="D95" s="7" t="str">
        <f>IF(複数棟入力用フォーム!D103="","",複数棟入力用フォーム!D103)</f>
        <v/>
      </c>
      <c r="E95" s="7" t="str">
        <f>IF(複数棟入力用フォーム!E103="","",複数棟入力用フォーム!E103)</f>
        <v/>
      </c>
      <c r="F95" s="7" t="str">
        <f>IF(複数棟入力用フォーム!F103="","",複数棟入力用フォーム!F103)</f>
        <v/>
      </c>
      <c r="G95" s="7" t="str">
        <f>IF(複数棟入力用フォーム!G103="","",複数棟入力用フォーム!G103)</f>
        <v/>
      </c>
      <c r="H95" s="7" t="str">
        <f>IF(複数棟入力用フォーム!H103="","",複数棟入力用フォーム!H103)</f>
        <v/>
      </c>
      <c r="I95" s="7" t="str">
        <f>IF(複数棟入力用フォーム!I103="","",複数棟入力用フォーム!I103)</f>
        <v/>
      </c>
      <c r="J95" s="7" t="str">
        <f>IF(複数棟入力用フォーム!J103="","",複数棟入力用フォーム!J103)</f>
        <v/>
      </c>
      <c r="K95" s="7" t="str">
        <f>IF(複数棟入力用フォーム!K103="","",複数棟入力用フォーム!K103)</f>
        <v/>
      </c>
      <c r="L95" s="7" t="str">
        <f>IF(複数棟入力用フォーム!L103="","",複数棟入力用フォーム!L103)</f>
        <v/>
      </c>
      <c r="M95" s="7" t="str">
        <f>IF(複数棟入力用フォーム!M103="","",複数棟入力用フォーム!M103)</f>
        <v/>
      </c>
      <c r="N95" s="7" t="str">
        <f>IF(複数棟入力用フォーム!N103="","",複数棟入力用フォーム!N103)</f>
        <v/>
      </c>
      <c r="O95" s="7" t="str">
        <f>IF(複数棟入力用フォーム!O103="","",複数棟入力用フォーム!O103)</f>
        <v/>
      </c>
      <c r="P95" s="7" t="str">
        <f>IF(複数棟入力用フォーム!P103="","",複数棟入力用フォーム!P103)</f>
        <v/>
      </c>
      <c r="Q95" s="7" t="str">
        <f>IF(複数棟入力用フォーム!Q103="","",複数棟入力用フォーム!Q103)</f>
        <v/>
      </c>
      <c r="R95" s="7" t="str">
        <f>IF(複数棟入力用フォーム!R103="","",複数棟入力用フォーム!R103)</f>
        <v/>
      </c>
      <c r="S95" s="7" t="str">
        <f>IF(複数棟入力用フォーム!S103="","",複数棟入力用フォーム!S103)</f>
        <v/>
      </c>
      <c r="T95" s="7" t="str">
        <f>IF(複数棟入力用フォーム!T103="","",複数棟入力用フォーム!T103)</f>
        <v/>
      </c>
      <c r="U95" s="7" t="str">
        <f>IF(複数棟入力用フォーム!U103="","",複数棟入力用フォーム!U103)</f>
        <v/>
      </c>
      <c r="V95" s="7" t="str">
        <f>IF(複数棟入力用フォーム!V103="","",複数棟入力用フォーム!V103)</f>
        <v/>
      </c>
      <c r="W95" s="7" t="str">
        <f>IF(複数棟入力用フォーム!W103="","",複数棟入力用フォーム!W103)</f>
        <v/>
      </c>
      <c r="X95" s="7" t="str">
        <f>IF(複数棟入力用フォーム!X103="","",複数棟入力用フォーム!X103)</f>
        <v/>
      </c>
      <c r="Y95" s="7" t="str">
        <f>IF(複数棟入力用フォーム!Y103="","",複数棟入力用フォーム!Y103)</f>
        <v/>
      </c>
      <c r="Z95" s="7" t="str">
        <f>IF(複数棟入力用フォーム!Z103="","",複数棟入力用フォーム!Z103)</f>
        <v/>
      </c>
      <c r="AA95" s="1" t="str">
        <f>IF(ISNUMBER(SEARCH("店舗",複数棟入力用フォーム!AA103)),1,"")</f>
        <v/>
      </c>
      <c r="AB95" s="1" t="str">
        <f>IF(ISNUMBER(SEARCH("事務所",複数棟入力用フォーム!AA103)),1,"")</f>
        <v/>
      </c>
      <c r="AC95" s="1" t="str">
        <f>IF(ISNUMBER(SEARCH("その他",複数棟入力用フォーム!AA103)),1,"")</f>
        <v/>
      </c>
      <c r="AD95" s="1" t="str">
        <f>IF(複数棟入力用フォーム!AB103="","",複数棟入力用フォーム!AB103)</f>
        <v/>
      </c>
      <c r="AE95" s="1" t="str">
        <f>IF(複数棟入力用フォーム!AC103="","",複数棟入力用フォーム!AC103)</f>
        <v/>
      </c>
      <c r="AF95" s="1" t="str">
        <f>IF(複数棟入力用フォーム!AD103="","",複数棟入力用フォーム!AD103)</f>
        <v/>
      </c>
      <c r="AG95" s="1" t="str">
        <f>IF(複数棟入力用フォーム!AE103="","",複数棟入力用フォーム!AE103)</f>
        <v/>
      </c>
      <c r="AH95" s="1" t="str">
        <f>IF(複数棟入力用フォーム!AF103="","",複数棟入力用フォーム!AF103)</f>
        <v/>
      </c>
      <c r="AI95" s="1" t="str">
        <f>IF(複数棟入力用フォーム!AG103="","",複数棟入力用フォーム!AG103)</f>
        <v/>
      </c>
      <c r="AJ95" s="1" t="str">
        <f>IF(複数棟入力用フォーム!AH103="","",複数棟入力用フォーム!AH103)</f>
        <v/>
      </c>
      <c r="AK95" s="1" t="str">
        <f>IF(複数棟入力用フォーム!AI103="","",複数棟入力用フォーム!AI103)</f>
        <v/>
      </c>
      <c r="AL95" s="1" t="str">
        <f>IF(複数棟入力用フォーム!AJ103="","",複数棟入力用フォーム!AJ103)</f>
        <v/>
      </c>
      <c r="AM95" s="1" t="str">
        <f>IF(複数棟入力用フォーム!AK103="","",複数棟入力用フォーム!AK103)</f>
        <v/>
      </c>
      <c r="AN95" s="1" t="str">
        <f>IF(複数棟入力用フォーム!AL103="","",複数棟入力用フォーム!AL103)</f>
        <v/>
      </c>
      <c r="AO95" s="1" t="str">
        <f>IF(複数棟入力用フォーム!AM103="","",複数棟入力用フォーム!AM103)</f>
        <v/>
      </c>
      <c r="AP95" s="1" t="str">
        <f>IF(複数棟入力用フォーム!AN103="","",複数棟入力用フォーム!AN103)</f>
        <v/>
      </c>
      <c r="AQ95" s="1" t="str">
        <f>IF(複数棟入力用フォーム!AO103="","",複数棟入力用フォーム!AO103)</f>
        <v/>
      </c>
      <c r="AR95" s="1" t="str">
        <f>IF(複数棟入力用フォーム!AP103="管理組合",1,"")</f>
        <v/>
      </c>
      <c r="AS95" s="1" t="str">
        <f>IF(複数棟入力用フォーム!AP103="管理組合法人",1,"")</f>
        <v/>
      </c>
      <c r="AT95" s="1" t="str">
        <f>IF(複数棟入力用フォーム!AQ103="","",複数棟入力用フォーム!AQ103)</f>
        <v/>
      </c>
      <c r="AU95" s="1" t="str">
        <f>IF(複数棟入力用フォーム!AR103="区分所有者",1,"")</f>
        <v/>
      </c>
      <c r="AV95" s="1" t="str">
        <f>IF(複数棟入力用フォーム!AR103="管理会社",1,"")</f>
        <v/>
      </c>
      <c r="AW95" s="1" t="str">
        <f>IF(複数棟入力用フォーム!AR103="その他の専門家",1,"")</f>
        <v/>
      </c>
      <c r="AX95" s="1" t="str">
        <f>IF(複数棟入力用フォーム!AS103="","",複数棟入力用フォーム!AS103)</f>
        <v/>
      </c>
      <c r="AY95" s="1" t="str">
        <f>IF(複数棟入力用フォーム!AT103="","",複数棟入力用フォーム!AT103)</f>
        <v/>
      </c>
      <c r="AZ95" s="1" t="str">
        <f>IF(複数棟入力用フォーム!AU103="区分所有者",1,"")</f>
        <v/>
      </c>
      <c r="BA95" s="1" t="str">
        <f>IF(複数棟入力用フォーム!AU103="外部専門家",1,"")</f>
        <v/>
      </c>
      <c r="BB95" s="1" t="str">
        <f>IF(複数棟入力用フォーム!AU103="不明",1,"")</f>
        <v/>
      </c>
      <c r="BC95" s="1" t="str">
        <f>IF(複数棟入力用フォーム!AV103="","",複数棟入力用フォーム!AV103)</f>
        <v/>
      </c>
      <c r="BD95" s="1" t="str">
        <f>IF(複数棟入力用フォーム!AW103="","",複数棟入力用フォーム!AW103)</f>
        <v/>
      </c>
      <c r="BE95" s="1" t="str">
        <f>IF(複数棟入力用フォーム!AX103="","",複数棟入力用フォーム!AX103)</f>
        <v/>
      </c>
      <c r="BF95" s="1" t="str">
        <f>IF(複数棟入力用フォーム!AY103="","",複数棟入力用フォーム!AY103)</f>
        <v/>
      </c>
      <c r="BG95" s="1" t="str">
        <f>IF(複数棟入力用フォーム!AZ103="","",複数棟入力用フォーム!AZ103)</f>
        <v/>
      </c>
      <c r="BH95" s="1" t="str">
        <f>IF(複数棟入力用フォーム!BA103="","",複数棟入力用フォーム!BA103)</f>
        <v/>
      </c>
      <c r="BI95" s="1" t="str">
        <f>IF(複数棟入力用フォーム!BB103="","",複数棟入力用フォーム!BB103)</f>
        <v/>
      </c>
      <c r="BJ95" s="1" t="str">
        <f>IF(複数棟入力用フォーム!BC103="","",複数棟入力用フォーム!BC103)</f>
        <v/>
      </c>
      <c r="BK95" s="1" t="str">
        <f>IF(複数棟入力用フォーム!BD103="","",複数棟入力用フォーム!BD103)</f>
        <v/>
      </c>
      <c r="BL95" s="1" t="str">
        <f>IF(複数棟入力用フォーム!BE103="","",複数棟入力用フォーム!BE103)</f>
        <v/>
      </c>
      <c r="BM95" s="1" t="str">
        <f>IF(複数棟入力用フォーム!BF103="","",複数棟入力用フォーム!BF103)</f>
        <v/>
      </c>
      <c r="BN95" s="1" t="str">
        <f>IF(複数棟入力用フォーム!BG103="均等積立方式",1,"")</f>
        <v/>
      </c>
      <c r="BO95" s="1" t="str">
        <f>IF(複数棟入力用フォーム!BG103="段階増額積立方式",1,"")</f>
        <v/>
      </c>
      <c r="BP95" s="1" t="str">
        <f>IF(複数棟入力用フォーム!BG103="その他",1,"")</f>
        <v/>
      </c>
      <c r="BQ95" s="1" t="str">
        <f>IF(複数棟入力用フォーム!BG103="不明",1,"")</f>
        <v/>
      </c>
      <c r="BR95" s="1" t="str">
        <f>IF(複数棟入力用フォーム!BH103="","",複数棟入力用フォーム!BH103)</f>
        <v/>
      </c>
      <c r="BS95" s="1" t="str">
        <f>IF(複数棟入力用フォーム!BI103="","",複数棟入力用フォーム!BI103)</f>
        <v/>
      </c>
      <c r="BT95" s="1" t="str">
        <f>IF(複数棟入力用フォーム!BJ103="","",複数棟入力用フォーム!BJ103)</f>
        <v/>
      </c>
      <c r="BU95" s="1" t="str">
        <f>IF(複数棟入力用フォーム!BK103="","",複数棟入力用フォーム!BK103)</f>
        <v/>
      </c>
      <c r="BV95" s="1" t="str">
        <f>IF(複数棟入力用フォーム!BL103="","",複数棟入力用フォーム!BL103)</f>
        <v/>
      </c>
      <c r="BW95" s="1" t="str">
        <f>IF(複数棟入力用フォーム!BM103="","",複数棟入力用フォーム!BM103)</f>
        <v/>
      </c>
      <c r="BX95" s="1" t="str">
        <f>IF(複数棟入力用フォーム!BN103="","",複数棟入力用フォーム!BN103)</f>
        <v/>
      </c>
      <c r="BY95" s="1" t="str">
        <f>IF(複数棟入力用フォーム!BO103="得ている",1,"")</f>
        <v/>
      </c>
      <c r="BZ95" s="1" t="str">
        <f>IF(複数棟入力用フォーム!BO103="得ていない",1,"")</f>
        <v/>
      </c>
      <c r="CA95" s="1" t="str">
        <f>IF(複数棟入力用フォーム!BO103="不明",1,"")</f>
        <v/>
      </c>
      <c r="CB95" s="1" t="str">
        <f>IF(複数棟入力用フォーム!BP103="","",複数棟入力用フォーム!BP103)</f>
        <v/>
      </c>
      <c r="CC95" s="1" t="str">
        <f>IF(複数棟入力用フォーム!BQ103="","",複数棟入力用フォーム!BQ103)</f>
        <v/>
      </c>
      <c r="CD95" s="1" t="str">
        <f>IF(複数棟入力用フォーム!BR103="","",複数棟入力用フォーム!BR103)</f>
        <v/>
      </c>
      <c r="CE95" s="1" t="str">
        <f>IF(複数棟入力用フォーム!BS103="","",複数棟入力用フォーム!BS103)</f>
        <v/>
      </c>
      <c r="CF95" s="1" t="str">
        <f>IF(複数棟入力用フォーム!BT103="実施済",1,"")</f>
        <v/>
      </c>
      <c r="CG95" s="1" t="str">
        <f>IF(複数棟入力用フォーム!BT103="未実施",1,"")</f>
        <v/>
      </c>
      <c r="CH95" s="1" t="str">
        <f>IF(複数棟入力用フォーム!BT103="不明",1,"")</f>
        <v/>
      </c>
      <c r="CI95" s="1" t="str">
        <f>IF(複数棟入力用フォーム!BU103="耐震性あり",1,"")</f>
        <v/>
      </c>
      <c r="CJ95" s="1" t="str">
        <f>IF(複数棟入力用フォーム!BU103="耐震性なし",1,"")</f>
        <v/>
      </c>
      <c r="CK95" s="1" t="str">
        <f>IF(複数棟入力用フォーム!BU103="不明",1,"")</f>
        <v/>
      </c>
      <c r="CL95" s="1" t="str">
        <f>IF(複数棟入力用フォーム!BV103="実施済",1,"")</f>
        <v/>
      </c>
      <c r="CM95" s="1" t="str">
        <f>IF(複数棟入力用フォーム!BV103="未実施",1,"")</f>
        <v/>
      </c>
      <c r="CN95" s="1" t="str">
        <f>IF(複数棟入力用フォーム!BV103="不明",1,"")</f>
        <v/>
      </c>
      <c r="CO95" s="1" t="str">
        <f>IF(複数棟入力用フォーム!BW103="","",複数棟入力用フォーム!BW103)</f>
        <v/>
      </c>
      <c r="CP95" s="1" t="str">
        <f>IF(複数棟入力用フォーム!BX103="","",複数棟入力用フォーム!BX103)</f>
        <v/>
      </c>
      <c r="CQ95" s="1" t="str">
        <f>IF(複数棟入力用フォーム!BY103="","",複数棟入力用フォーム!BY103)</f>
        <v/>
      </c>
      <c r="CR95" s="1" t="str">
        <f>IF(複数棟入力用フォーム!BZ103="","",複数棟入力用フォーム!BZ103)</f>
        <v/>
      </c>
      <c r="CS95" s="1" t="str">
        <f>IF(複数棟入力用フォーム!CA103="","",複数棟入力用フォーム!CA103)</f>
        <v/>
      </c>
      <c r="CT95" s="1" t="str">
        <f>IF(複数棟入力用フォーム!CB103="","",複数棟入力用フォーム!CB103)</f>
        <v/>
      </c>
      <c r="CU95" s="1" t="str">
        <f>IF(複数棟入力用フォーム!CC103="","",複数棟入力用フォーム!CC103)</f>
        <v/>
      </c>
      <c r="CV95" s="1" t="str">
        <f>IF(複数棟入力用フォーム!CD103="","",複数棟入力用フォーム!CD103)</f>
        <v/>
      </c>
      <c r="CW95" s="1" t="str">
        <f>IF(複数棟入力用フォーム!CE103="","",複数棟入力用フォーム!CE103)</f>
        <v/>
      </c>
      <c r="CX95" s="1" t="str">
        <f>IF(複数棟入力用フォーム!CF103="","",複数棟入力用フォーム!CF103)</f>
        <v/>
      </c>
      <c r="CY95" s="1" t="str">
        <f>IF(複数棟入力用フォーム!CG103="","",複数棟入力用フォーム!CG103)</f>
        <v/>
      </c>
      <c r="CZ95" s="1" t="str">
        <f>IF(複数棟入力用フォーム!CH103="","",複数棟入力用フォーム!CH103)</f>
        <v/>
      </c>
      <c r="DA95" s="1" t="str">
        <f>IF(複数棟入力用フォーム!CI103="","",複数棟入力用フォーム!CI103)</f>
        <v/>
      </c>
      <c r="DB95" s="1" t="str">
        <f>IF(複数棟入力用フォーム!CJ103="","",複数棟入力用フォーム!CJ103)</f>
        <v/>
      </c>
      <c r="DC95" s="1" t="str">
        <f>IF(複数棟入力用フォーム!CK103="","",複数棟入力用フォーム!CK103)</f>
        <v/>
      </c>
      <c r="DD95" s="1" t="str">
        <f>IF(複数棟入力用フォーム!CL103="","",複数棟入力用フォーム!CL103)</f>
        <v/>
      </c>
      <c r="DE95" s="1" t="str">
        <f>IF(複数棟入力用フォーム!CM103="","",複数棟入力用フォーム!CM103)</f>
        <v/>
      </c>
      <c r="DF95" s="1" t="str">
        <f>IF(複数棟入力用フォーム!CN103="","",複数棟入力用フォーム!CN103)</f>
        <v/>
      </c>
      <c r="DG95" s="1" t="str">
        <f>IF(複数棟入力用フォーム!CO103="","",複数棟入力用フォーム!CO103)</f>
        <v/>
      </c>
    </row>
    <row r="96" spans="1:111">
      <c r="A96" s="16" t="str" cm="1">
        <f t="array" ref="A96">IF(SUMPRODUCT(--(B96:DG96&lt;&gt;""))=0,"",複数棟入力用フォーム!$B$3)</f>
        <v/>
      </c>
      <c r="B96" s="7" t="str">
        <f>IF(複数棟入力用フォーム!B104="","",複数棟入力用フォーム!B104)</f>
        <v/>
      </c>
      <c r="C96" s="7" t="str">
        <f>IF(複数棟入力用フォーム!C104="","",複数棟入力用フォーム!C104)</f>
        <v/>
      </c>
      <c r="D96" s="7" t="str">
        <f>IF(複数棟入力用フォーム!D104="","",複数棟入力用フォーム!D104)</f>
        <v/>
      </c>
      <c r="E96" s="7" t="str">
        <f>IF(複数棟入力用フォーム!E104="","",複数棟入力用フォーム!E104)</f>
        <v/>
      </c>
      <c r="F96" s="7" t="str">
        <f>IF(複数棟入力用フォーム!F104="","",複数棟入力用フォーム!F104)</f>
        <v/>
      </c>
      <c r="G96" s="7" t="str">
        <f>IF(複数棟入力用フォーム!G104="","",複数棟入力用フォーム!G104)</f>
        <v/>
      </c>
      <c r="H96" s="7" t="str">
        <f>IF(複数棟入力用フォーム!H104="","",複数棟入力用フォーム!H104)</f>
        <v/>
      </c>
      <c r="I96" s="7" t="str">
        <f>IF(複数棟入力用フォーム!I104="","",複数棟入力用フォーム!I104)</f>
        <v/>
      </c>
      <c r="J96" s="7" t="str">
        <f>IF(複数棟入力用フォーム!J104="","",複数棟入力用フォーム!J104)</f>
        <v/>
      </c>
      <c r="K96" s="7" t="str">
        <f>IF(複数棟入力用フォーム!K104="","",複数棟入力用フォーム!K104)</f>
        <v/>
      </c>
      <c r="L96" s="7" t="str">
        <f>IF(複数棟入力用フォーム!L104="","",複数棟入力用フォーム!L104)</f>
        <v/>
      </c>
      <c r="M96" s="7" t="str">
        <f>IF(複数棟入力用フォーム!M104="","",複数棟入力用フォーム!M104)</f>
        <v/>
      </c>
      <c r="N96" s="7" t="str">
        <f>IF(複数棟入力用フォーム!N104="","",複数棟入力用フォーム!N104)</f>
        <v/>
      </c>
      <c r="O96" s="7" t="str">
        <f>IF(複数棟入力用フォーム!O104="","",複数棟入力用フォーム!O104)</f>
        <v/>
      </c>
      <c r="P96" s="7" t="str">
        <f>IF(複数棟入力用フォーム!P104="","",複数棟入力用フォーム!P104)</f>
        <v/>
      </c>
      <c r="Q96" s="7" t="str">
        <f>IF(複数棟入力用フォーム!Q104="","",複数棟入力用フォーム!Q104)</f>
        <v/>
      </c>
      <c r="R96" s="7" t="str">
        <f>IF(複数棟入力用フォーム!R104="","",複数棟入力用フォーム!R104)</f>
        <v/>
      </c>
      <c r="S96" s="7" t="str">
        <f>IF(複数棟入力用フォーム!S104="","",複数棟入力用フォーム!S104)</f>
        <v/>
      </c>
      <c r="T96" s="7" t="str">
        <f>IF(複数棟入力用フォーム!T104="","",複数棟入力用フォーム!T104)</f>
        <v/>
      </c>
      <c r="U96" s="7" t="str">
        <f>IF(複数棟入力用フォーム!U104="","",複数棟入力用フォーム!U104)</f>
        <v/>
      </c>
      <c r="V96" s="7" t="str">
        <f>IF(複数棟入力用フォーム!V104="","",複数棟入力用フォーム!V104)</f>
        <v/>
      </c>
      <c r="W96" s="7" t="str">
        <f>IF(複数棟入力用フォーム!W104="","",複数棟入力用フォーム!W104)</f>
        <v/>
      </c>
      <c r="X96" s="7" t="str">
        <f>IF(複数棟入力用フォーム!X104="","",複数棟入力用フォーム!X104)</f>
        <v/>
      </c>
      <c r="Y96" s="7" t="str">
        <f>IF(複数棟入力用フォーム!Y104="","",複数棟入力用フォーム!Y104)</f>
        <v/>
      </c>
      <c r="Z96" s="7" t="str">
        <f>IF(複数棟入力用フォーム!Z104="","",複数棟入力用フォーム!Z104)</f>
        <v/>
      </c>
      <c r="AA96" s="1" t="str">
        <f>IF(ISNUMBER(SEARCH("店舗",複数棟入力用フォーム!AA104)),1,"")</f>
        <v/>
      </c>
      <c r="AB96" s="1" t="str">
        <f>IF(ISNUMBER(SEARCH("事務所",複数棟入力用フォーム!AA104)),1,"")</f>
        <v/>
      </c>
      <c r="AC96" s="1" t="str">
        <f>IF(ISNUMBER(SEARCH("その他",複数棟入力用フォーム!AA104)),1,"")</f>
        <v/>
      </c>
      <c r="AD96" s="1" t="str">
        <f>IF(複数棟入力用フォーム!AB104="","",複数棟入力用フォーム!AB104)</f>
        <v/>
      </c>
      <c r="AE96" s="1" t="str">
        <f>IF(複数棟入力用フォーム!AC104="","",複数棟入力用フォーム!AC104)</f>
        <v/>
      </c>
      <c r="AF96" s="1" t="str">
        <f>IF(複数棟入力用フォーム!AD104="","",複数棟入力用フォーム!AD104)</f>
        <v/>
      </c>
      <c r="AG96" s="1" t="str">
        <f>IF(複数棟入力用フォーム!AE104="","",複数棟入力用フォーム!AE104)</f>
        <v/>
      </c>
      <c r="AH96" s="1" t="str">
        <f>IF(複数棟入力用フォーム!AF104="","",複数棟入力用フォーム!AF104)</f>
        <v/>
      </c>
      <c r="AI96" s="1" t="str">
        <f>IF(複数棟入力用フォーム!AG104="","",複数棟入力用フォーム!AG104)</f>
        <v/>
      </c>
      <c r="AJ96" s="1" t="str">
        <f>IF(複数棟入力用フォーム!AH104="","",複数棟入力用フォーム!AH104)</f>
        <v/>
      </c>
      <c r="AK96" s="1" t="str">
        <f>IF(複数棟入力用フォーム!AI104="","",複数棟入力用フォーム!AI104)</f>
        <v/>
      </c>
      <c r="AL96" s="1" t="str">
        <f>IF(複数棟入力用フォーム!AJ104="","",複数棟入力用フォーム!AJ104)</f>
        <v/>
      </c>
      <c r="AM96" s="1" t="str">
        <f>IF(複数棟入力用フォーム!AK104="","",複数棟入力用フォーム!AK104)</f>
        <v/>
      </c>
      <c r="AN96" s="1" t="str">
        <f>IF(複数棟入力用フォーム!AL104="","",複数棟入力用フォーム!AL104)</f>
        <v/>
      </c>
      <c r="AO96" s="1" t="str">
        <f>IF(複数棟入力用フォーム!AM104="","",複数棟入力用フォーム!AM104)</f>
        <v/>
      </c>
      <c r="AP96" s="1" t="str">
        <f>IF(複数棟入力用フォーム!AN104="","",複数棟入力用フォーム!AN104)</f>
        <v/>
      </c>
      <c r="AQ96" s="1" t="str">
        <f>IF(複数棟入力用フォーム!AO104="","",複数棟入力用フォーム!AO104)</f>
        <v/>
      </c>
      <c r="AR96" s="1" t="str">
        <f>IF(複数棟入力用フォーム!AP104="管理組合",1,"")</f>
        <v/>
      </c>
      <c r="AS96" s="1" t="str">
        <f>IF(複数棟入力用フォーム!AP104="管理組合法人",1,"")</f>
        <v/>
      </c>
      <c r="AT96" s="1" t="str">
        <f>IF(複数棟入力用フォーム!AQ104="","",複数棟入力用フォーム!AQ104)</f>
        <v/>
      </c>
      <c r="AU96" s="1" t="str">
        <f>IF(複数棟入力用フォーム!AR104="区分所有者",1,"")</f>
        <v/>
      </c>
      <c r="AV96" s="1" t="str">
        <f>IF(複数棟入力用フォーム!AR104="管理会社",1,"")</f>
        <v/>
      </c>
      <c r="AW96" s="1" t="str">
        <f>IF(複数棟入力用フォーム!AR104="その他の専門家",1,"")</f>
        <v/>
      </c>
      <c r="AX96" s="1" t="str">
        <f>IF(複数棟入力用フォーム!AS104="","",複数棟入力用フォーム!AS104)</f>
        <v/>
      </c>
      <c r="AY96" s="1" t="str">
        <f>IF(複数棟入力用フォーム!AT104="","",複数棟入力用フォーム!AT104)</f>
        <v/>
      </c>
      <c r="AZ96" s="1" t="str">
        <f>IF(複数棟入力用フォーム!AU104="区分所有者",1,"")</f>
        <v/>
      </c>
      <c r="BA96" s="1" t="str">
        <f>IF(複数棟入力用フォーム!AU104="外部専門家",1,"")</f>
        <v/>
      </c>
      <c r="BB96" s="1" t="str">
        <f>IF(複数棟入力用フォーム!AU104="不明",1,"")</f>
        <v/>
      </c>
      <c r="BC96" s="1" t="str">
        <f>IF(複数棟入力用フォーム!AV104="","",複数棟入力用フォーム!AV104)</f>
        <v/>
      </c>
      <c r="BD96" s="1" t="str">
        <f>IF(複数棟入力用フォーム!AW104="","",複数棟入力用フォーム!AW104)</f>
        <v/>
      </c>
      <c r="BE96" s="1" t="str">
        <f>IF(複数棟入力用フォーム!AX104="","",複数棟入力用フォーム!AX104)</f>
        <v/>
      </c>
      <c r="BF96" s="1" t="str">
        <f>IF(複数棟入力用フォーム!AY104="","",複数棟入力用フォーム!AY104)</f>
        <v/>
      </c>
      <c r="BG96" s="1" t="str">
        <f>IF(複数棟入力用フォーム!AZ104="","",複数棟入力用フォーム!AZ104)</f>
        <v/>
      </c>
      <c r="BH96" s="1" t="str">
        <f>IF(複数棟入力用フォーム!BA104="","",複数棟入力用フォーム!BA104)</f>
        <v/>
      </c>
      <c r="BI96" s="1" t="str">
        <f>IF(複数棟入力用フォーム!BB104="","",複数棟入力用フォーム!BB104)</f>
        <v/>
      </c>
      <c r="BJ96" s="1" t="str">
        <f>IF(複数棟入力用フォーム!BC104="","",複数棟入力用フォーム!BC104)</f>
        <v/>
      </c>
      <c r="BK96" s="1" t="str">
        <f>IF(複数棟入力用フォーム!BD104="","",複数棟入力用フォーム!BD104)</f>
        <v/>
      </c>
      <c r="BL96" s="1" t="str">
        <f>IF(複数棟入力用フォーム!BE104="","",複数棟入力用フォーム!BE104)</f>
        <v/>
      </c>
      <c r="BM96" s="1" t="str">
        <f>IF(複数棟入力用フォーム!BF104="","",複数棟入力用フォーム!BF104)</f>
        <v/>
      </c>
      <c r="BN96" s="1" t="str">
        <f>IF(複数棟入力用フォーム!BG104="均等積立方式",1,"")</f>
        <v/>
      </c>
      <c r="BO96" s="1" t="str">
        <f>IF(複数棟入力用フォーム!BG104="段階増額積立方式",1,"")</f>
        <v/>
      </c>
      <c r="BP96" s="1" t="str">
        <f>IF(複数棟入力用フォーム!BG104="その他",1,"")</f>
        <v/>
      </c>
      <c r="BQ96" s="1" t="str">
        <f>IF(複数棟入力用フォーム!BG104="不明",1,"")</f>
        <v/>
      </c>
      <c r="BR96" s="1" t="str">
        <f>IF(複数棟入力用フォーム!BH104="","",複数棟入力用フォーム!BH104)</f>
        <v/>
      </c>
      <c r="BS96" s="1" t="str">
        <f>IF(複数棟入力用フォーム!BI104="","",複数棟入力用フォーム!BI104)</f>
        <v/>
      </c>
      <c r="BT96" s="1" t="str">
        <f>IF(複数棟入力用フォーム!BJ104="","",複数棟入力用フォーム!BJ104)</f>
        <v/>
      </c>
      <c r="BU96" s="1" t="str">
        <f>IF(複数棟入力用フォーム!BK104="","",複数棟入力用フォーム!BK104)</f>
        <v/>
      </c>
      <c r="BV96" s="1" t="str">
        <f>IF(複数棟入力用フォーム!BL104="","",複数棟入力用フォーム!BL104)</f>
        <v/>
      </c>
      <c r="BW96" s="1" t="str">
        <f>IF(複数棟入力用フォーム!BM104="","",複数棟入力用フォーム!BM104)</f>
        <v/>
      </c>
      <c r="BX96" s="1" t="str">
        <f>IF(複数棟入力用フォーム!BN104="","",複数棟入力用フォーム!BN104)</f>
        <v/>
      </c>
      <c r="BY96" s="1" t="str">
        <f>IF(複数棟入力用フォーム!BO104="得ている",1,"")</f>
        <v/>
      </c>
      <c r="BZ96" s="1" t="str">
        <f>IF(複数棟入力用フォーム!BO104="得ていない",1,"")</f>
        <v/>
      </c>
      <c r="CA96" s="1" t="str">
        <f>IF(複数棟入力用フォーム!BO104="不明",1,"")</f>
        <v/>
      </c>
      <c r="CB96" s="1" t="str">
        <f>IF(複数棟入力用フォーム!BP104="","",複数棟入力用フォーム!BP104)</f>
        <v/>
      </c>
      <c r="CC96" s="1" t="str">
        <f>IF(複数棟入力用フォーム!BQ104="","",複数棟入力用フォーム!BQ104)</f>
        <v/>
      </c>
      <c r="CD96" s="1" t="str">
        <f>IF(複数棟入力用フォーム!BR104="","",複数棟入力用フォーム!BR104)</f>
        <v/>
      </c>
      <c r="CE96" s="1" t="str">
        <f>IF(複数棟入力用フォーム!BS104="","",複数棟入力用フォーム!BS104)</f>
        <v/>
      </c>
      <c r="CF96" s="1" t="str">
        <f>IF(複数棟入力用フォーム!BT104="実施済",1,"")</f>
        <v/>
      </c>
      <c r="CG96" s="1" t="str">
        <f>IF(複数棟入力用フォーム!BT104="未実施",1,"")</f>
        <v/>
      </c>
      <c r="CH96" s="1" t="str">
        <f>IF(複数棟入力用フォーム!BT104="不明",1,"")</f>
        <v/>
      </c>
      <c r="CI96" s="1" t="str">
        <f>IF(複数棟入力用フォーム!BU104="耐震性あり",1,"")</f>
        <v/>
      </c>
      <c r="CJ96" s="1" t="str">
        <f>IF(複数棟入力用フォーム!BU104="耐震性なし",1,"")</f>
        <v/>
      </c>
      <c r="CK96" s="1" t="str">
        <f>IF(複数棟入力用フォーム!BU104="不明",1,"")</f>
        <v/>
      </c>
      <c r="CL96" s="1" t="str">
        <f>IF(複数棟入力用フォーム!BV104="実施済",1,"")</f>
        <v/>
      </c>
      <c r="CM96" s="1" t="str">
        <f>IF(複数棟入力用フォーム!BV104="未実施",1,"")</f>
        <v/>
      </c>
      <c r="CN96" s="1" t="str">
        <f>IF(複数棟入力用フォーム!BV104="不明",1,"")</f>
        <v/>
      </c>
      <c r="CO96" s="1" t="str">
        <f>IF(複数棟入力用フォーム!BW104="","",複数棟入力用フォーム!BW104)</f>
        <v/>
      </c>
      <c r="CP96" s="1" t="str">
        <f>IF(複数棟入力用フォーム!BX104="","",複数棟入力用フォーム!BX104)</f>
        <v/>
      </c>
      <c r="CQ96" s="1" t="str">
        <f>IF(複数棟入力用フォーム!BY104="","",複数棟入力用フォーム!BY104)</f>
        <v/>
      </c>
      <c r="CR96" s="1" t="str">
        <f>IF(複数棟入力用フォーム!BZ104="","",複数棟入力用フォーム!BZ104)</f>
        <v/>
      </c>
      <c r="CS96" s="1" t="str">
        <f>IF(複数棟入力用フォーム!CA104="","",複数棟入力用フォーム!CA104)</f>
        <v/>
      </c>
      <c r="CT96" s="1" t="str">
        <f>IF(複数棟入力用フォーム!CB104="","",複数棟入力用フォーム!CB104)</f>
        <v/>
      </c>
      <c r="CU96" s="1" t="str">
        <f>IF(複数棟入力用フォーム!CC104="","",複数棟入力用フォーム!CC104)</f>
        <v/>
      </c>
      <c r="CV96" s="1" t="str">
        <f>IF(複数棟入力用フォーム!CD104="","",複数棟入力用フォーム!CD104)</f>
        <v/>
      </c>
      <c r="CW96" s="1" t="str">
        <f>IF(複数棟入力用フォーム!CE104="","",複数棟入力用フォーム!CE104)</f>
        <v/>
      </c>
      <c r="CX96" s="1" t="str">
        <f>IF(複数棟入力用フォーム!CF104="","",複数棟入力用フォーム!CF104)</f>
        <v/>
      </c>
      <c r="CY96" s="1" t="str">
        <f>IF(複数棟入力用フォーム!CG104="","",複数棟入力用フォーム!CG104)</f>
        <v/>
      </c>
      <c r="CZ96" s="1" t="str">
        <f>IF(複数棟入力用フォーム!CH104="","",複数棟入力用フォーム!CH104)</f>
        <v/>
      </c>
      <c r="DA96" s="1" t="str">
        <f>IF(複数棟入力用フォーム!CI104="","",複数棟入力用フォーム!CI104)</f>
        <v/>
      </c>
      <c r="DB96" s="1" t="str">
        <f>IF(複数棟入力用フォーム!CJ104="","",複数棟入力用フォーム!CJ104)</f>
        <v/>
      </c>
      <c r="DC96" s="1" t="str">
        <f>IF(複数棟入力用フォーム!CK104="","",複数棟入力用フォーム!CK104)</f>
        <v/>
      </c>
      <c r="DD96" s="1" t="str">
        <f>IF(複数棟入力用フォーム!CL104="","",複数棟入力用フォーム!CL104)</f>
        <v/>
      </c>
      <c r="DE96" s="1" t="str">
        <f>IF(複数棟入力用フォーム!CM104="","",複数棟入力用フォーム!CM104)</f>
        <v/>
      </c>
      <c r="DF96" s="1" t="str">
        <f>IF(複数棟入力用フォーム!CN104="","",複数棟入力用フォーム!CN104)</f>
        <v/>
      </c>
      <c r="DG96" s="1" t="str">
        <f>IF(複数棟入力用フォーム!CO104="","",複数棟入力用フォーム!CO104)</f>
        <v/>
      </c>
    </row>
    <row r="97" spans="1:111">
      <c r="A97" s="16" t="str" cm="1">
        <f t="array" ref="A97">IF(SUMPRODUCT(--(B97:DG97&lt;&gt;""))=0,"",複数棟入力用フォーム!$B$3)</f>
        <v/>
      </c>
      <c r="B97" s="7" t="str">
        <f>IF(複数棟入力用フォーム!B105="","",複数棟入力用フォーム!B105)</f>
        <v/>
      </c>
      <c r="C97" s="7" t="str">
        <f>IF(複数棟入力用フォーム!C105="","",複数棟入力用フォーム!C105)</f>
        <v/>
      </c>
      <c r="D97" s="7" t="str">
        <f>IF(複数棟入力用フォーム!D105="","",複数棟入力用フォーム!D105)</f>
        <v/>
      </c>
      <c r="E97" s="7" t="str">
        <f>IF(複数棟入力用フォーム!E105="","",複数棟入力用フォーム!E105)</f>
        <v/>
      </c>
      <c r="F97" s="7" t="str">
        <f>IF(複数棟入力用フォーム!F105="","",複数棟入力用フォーム!F105)</f>
        <v/>
      </c>
      <c r="G97" s="7" t="str">
        <f>IF(複数棟入力用フォーム!G105="","",複数棟入力用フォーム!G105)</f>
        <v/>
      </c>
      <c r="H97" s="7" t="str">
        <f>IF(複数棟入力用フォーム!H105="","",複数棟入力用フォーム!H105)</f>
        <v/>
      </c>
      <c r="I97" s="7" t="str">
        <f>IF(複数棟入力用フォーム!I105="","",複数棟入力用フォーム!I105)</f>
        <v/>
      </c>
      <c r="J97" s="7" t="str">
        <f>IF(複数棟入力用フォーム!J105="","",複数棟入力用フォーム!J105)</f>
        <v/>
      </c>
      <c r="K97" s="7" t="str">
        <f>IF(複数棟入力用フォーム!K105="","",複数棟入力用フォーム!K105)</f>
        <v/>
      </c>
      <c r="L97" s="7" t="str">
        <f>IF(複数棟入力用フォーム!L105="","",複数棟入力用フォーム!L105)</f>
        <v/>
      </c>
      <c r="M97" s="7" t="str">
        <f>IF(複数棟入力用フォーム!M105="","",複数棟入力用フォーム!M105)</f>
        <v/>
      </c>
      <c r="N97" s="7" t="str">
        <f>IF(複数棟入力用フォーム!N105="","",複数棟入力用フォーム!N105)</f>
        <v/>
      </c>
      <c r="O97" s="7" t="str">
        <f>IF(複数棟入力用フォーム!O105="","",複数棟入力用フォーム!O105)</f>
        <v/>
      </c>
      <c r="P97" s="7" t="str">
        <f>IF(複数棟入力用フォーム!P105="","",複数棟入力用フォーム!P105)</f>
        <v/>
      </c>
      <c r="Q97" s="7" t="str">
        <f>IF(複数棟入力用フォーム!Q105="","",複数棟入力用フォーム!Q105)</f>
        <v/>
      </c>
      <c r="R97" s="7" t="str">
        <f>IF(複数棟入力用フォーム!R105="","",複数棟入力用フォーム!R105)</f>
        <v/>
      </c>
      <c r="S97" s="7" t="str">
        <f>IF(複数棟入力用フォーム!S105="","",複数棟入力用フォーム!S105)</f>
        <v/>
      </c>
      <c r="T97" s="7" t="str">
        <f>IF(複数棟入力用フォーム!T105="","",複数棟入力用フォーム!T105)</f>
        <v/>
      </c>
      <c r="U97" s="7" t="str">
        <f>IF(複数棟入力用フォーム!U105="","",複数棟入力用フォーム!U105)</f>
        <v/>
      </c>
      <c r="V97" s="7" t="str">
        <f>IF(複数棟入力用フォーム!V105="","",複数棟入力用フォーム!V105)</f>
        <v/>
      </c>
      <c r="W97" s="7" t="str">
        <f>IF(複数棟入力用フォーム!W105="","",複数棟入力用フォーム!W105)</f>
        <v/>
      </c>
      <c r="X97" s="7" t="str">
        <f>IF(複数棟入力用フォーム!X105="","",複数棟入力用フォーム!X105)</f>
        <v/>
      </c>
      <c r="Y97" s="7" t="str">
        <f>IF(複数棟入力用フォーム!Y105="","",複数棟入力用フォーム!Y105)</f>
        <v/>
      </c>
      <c r="Z97" s="7" t="str">
        <f>IF(複数棟入力用フォーム!Z105="","",複数棟入力用フォーム!Z105)</f>
        <v/>
      </c>
      <c r="AA97" s="1" t="str">
        <f>IF(ISNUMBER(SEARCH("店舗",複数棟入力用フォーム!AA105)),1,"")</f>
        <v/>
      </c>
      <c r="AB97" s="1" t="str">
        <f>IF(ISNUMBER(SEARCH("事務所",複数棟入力用フォーム!AA105)),1,"")</f>
        <v/>
      </c>
      <c r="AC97" s="1" t="str">
        <f>IF(ISNUMBER(SEARCH("その他",複数棟入力用フォーム!AA105)),1,"")</f>
        <v/>
      </c>
      <c r="AD97" s="1" t="str">
        <f>IF(複数棟入力用フォーム!AB105="","",複数棟入力用フォーム!AB105)</f>
        <v/>
      </c>
      <c r="AE97" s="1" t="str">
        <f>IF(複数棟入力用フォーム!AC105="","",複数棟入力用フォーム!AC105)</f>
        <v/>
      </c>
      <c r="AF97" s="1" t="str">
        <f>IF(複数棟入力用フォーム!AD105="","",複数棟入力用フォーム!AD105)</f>
        <v/>
      </c>
      <c r="AG97" s="1" t="str">
        <f>IF(複数棟入力用フォーム!AE105="","",複数棟入力用フォーム!AE105)</f>
        <v/>
      </c>
      <c r="AH97" s="1" t="str">
        <f>IF(複数棟入力用フォーム!AF105="","",複数棟入力用フォーム!AF105)</f>
        <v/>
      </c>
      <c r="AI97" s="1" t="str">
        <f>IF(複数棟入力用フォーム!AG105="","",複数棟入力用フォーム!AG105)</f>
        <v/>
      </c>
      <c r="AJ97" s="1" t="str">
        <f>IF(複数棟入力用フォーム!AH105="","",複数棟入力用フォーム!AH105)</f>
        <v/>
      </c>
      <c r="AK97" s="1" t="str">
        <f>IF(複数棟入力用フォーム!AI105="","",複数棟入力用フォーム!AI105)</f>
        <v/>
      </c>
      <c r="AL97" s="1" t="str">
        <f>IF(複数棟入力用フォーム!AJ105="","",複数棟入力用フォーム!AJ105)</f>
        <v/>
      </c>
      <c r="AM97" s="1" t="str">
        <f>IF(複数棟入力用フォーム!AK105="","",複数棟入力用フォーム!AK105)</f>
        <v/>
      </c>
      <c r="AN97" s="1" t="str">
        <f>IF(複数棟入力用フォーム!AL105="","",複数棟入力用フォーム!AL105)</f>
        <v/>
      </c>
      <c r="AO97" s="1" t="str">
        <f>IF(複数棟入力用フォーム!AM105="","",複数棟入力用フォーム!AM105)</f>
        <v/>
      </c>
      <c r="AP97" s="1" t="str">
        <f>IF(複数棟入力用フォーム!AN105="","",複数棟入力用フォーム!AN105)</f>
        <v/>
      </c>
      <c r="AQ97" s="1" t="str">
        <f>IF(複数棟入力用フォーム!AO105="","",複数棟入力用フォーム!AO105)</f>
        <v/>
      </c>
      <c r="AR97" s="1" t="str">
        <f>IF(複数棟入力用フォーム!AP105="管理組合",1,"")</f>
        <v/>
      </c>
      <c r="AS97" s="1" t="str">
        <f>IF(複数棟入力用フォーム!AP105="管理組合法人",1,"")</f>
        <v/>
      </c>
      <c r="AT97" s="1" t="str">
        <f>IF(複数棟入力用フォーム!AQ105="","",複数棟入力用フォーム!AQ105)</f>
        <v/>
      </c>
      <c r="AU97" s="1" t="str">
        <f>IF(複数棟入力用フォーム!AR105="区分所有者",1,"")</f>
        <v/>
      </c>
      <c r="AV97" s="1" t="str">
        <f>IF(複数棟入力用フォーム!AR105="管理会社",1,"")</f>
        <v/>
      </c>
      <c r="AW97" s="1" t="str">
        <f>IF(複数棟入力用フォーム!AR105="その他の専門家",1,"")</f>
        <v/>
      </c>
      <c r="AX97" s="1" t="str">
        <f>IF(複数棟入力用フォーム!AS105="","",複数棟入力用フォーム!AS105)</f>
        <v/>
      </c>
      <c r="AY97" s="1" t="str">
        <f>IF(複数棟入力用フォーム!AT105="","",複数棟入力用フォーム!AT105)</f>
        <v/>
      </c>
      <c r="AZ97" s="1" t="str">
        <f>IF(複数棟入力用フォーム!AU105="区分所有者",1,"")</f>
        <v/>
      </c>
      <c r="BA97" s="1" t="str">
        <f>IF(複数棟入力用フォーム!AU105="外部専門家",1,"")</f>
        <v/>
      </c>
      <c r="BB97" s="1" t="str">
        <f>IF(複数棟入力用フォーム!AU105="不明",1,"")</f>
        <v/>
      </c>
      <c r="BC97" s="1" t="str">
        <f>IF(複数棟入力用フォーム!AV105="","",複数棟入力用フォーム!AV105)</f>
        <v/>
      </c>
      <c r="BD97" s="1" t="str">
        <f>IF(複数棟入力用フォーム!AW105="","",複数棟入力用フォーム!AW105)</f>
        <v/>
      </c>
      <c r="BE97" s="1" t="str">
        <f>IF(複数棟入力用フォーム!AX105="","",複数棟入力用フォーム!AX105)</f>
        <v/>
      </c>
      <c r="BF97" s="1" t="str">
        <f>IF(複数棟入力用フォーム!AY105="","",複数棟入力用フォーム!AY105)</f>
        <v/>
      </c>
      <c r="BG97" s="1" t="str">
        <f>IF(複数棟入力用フォーム!AZ105="","",複数棟入力用フォーム!AZ105)</f>
        <v/>
      </c>
      <c r="BH97" s="1" t="str">
        <f>IF(複数棟入力用フォーム!BA105="","",複数棟入力用フォーム!BA105)</f>
        <v/>
      </c>
      <c r="BI97" s="1" t="str">
        <f>IF(複数棟入力用フォーム!BB105="","",複数棟入力用フォーム!BB105)</f>
        <v/>
      </c>
      <c r="BJ97" s="1" t="str">
        <f>IF(複数棟入力用フォーム!BC105="","",複数棟入力用フォーム!BC105)</f>
        <v/>
      </c>
      <c r="BK97" s="1" t="str">
        <f>IF(複数棟入力用フォーム!BD105="","",複数棟入力用フォーム!BD105)</f>
        <v/>
      </c>
      <c r="BL97" s="1" t="str">
        <f>IF(複数棟入力用フォーム!BE105="","",複数棟入力用フォーム!BE105)</f>
        <v/>
      </c>
      <c r="BM97" s="1" t="str">
        <f>IF(複数棟入力用フォーム!BF105="","",複数棟入力用フォーム!BF105)</f>
        <v/>
      </c>
      <c r="BN97" s="1" t="str">
        <f>IF(複数棟入力用フォーム!BG105="均等積立方式",1,"")</f>
        <v/>
      </c>
      <c r="BO97" s="1" t="str">
        <f>IF(複数棟入力用フォーム!BG105="段階増額積立方式",1,"")</f>
        <v/>
      </c>
      <c r="BP97" s="1" t="str">
        <f>IF(複数棟入力用フォーム!BG105="その他",1,"")</f>
        <v/>
      </c>
      <c r="BQ97" s="1" t="str">
        <f>IF(複数棟入力用フォーム!BG105="不明",1,"")</f>
        <v/>
      </c>
      <c r="BR97" s="1" t="str">
        <f>IF(複数棟入力用フォーム!BH105="","",複数棟入力用フォーム!BH105)</f>
        <v/>
      </c>
      <c r="BS97" s="1" t="str">
        <f>IF(複数棟入力用フォーム!BI105="","",複数棟入力用フォーム!BI105)</f>
        <v/>
      </c>
      <c r="BT97" s="1" t="str">
        <f>IF(複数棟入力用フォーム!BJ105="","",複数棟入力用フォーム!BJ105)</f>
        <v/>
      </c>
      <c r="BU97" s="1" t="str">
        <f>IF(複数棟入力用フォーム!BK105="","",複数棟入力用フォーム!BK105)</f>
        <v/>
      </c>
      <c r="BV97" s="1" t="str">
        <f>IF(複数棟入力用フォーム!BL105="","",複数棟入力用フォーム!BL105)</f>
        <v/>
      </c>
      <c r="BW97" s="1" t="str">
        <f>IF(複数棟入力用フォーム!BM105="","",複数棟入力用フォーム!BM105)</f>
        <v/>
      </c>
      <c r="BX97" s="1" t="str">
        <f>IF(複数棟入力用フォーム!BN105="","",複数棟入力用フォーム!BN105)</f>
        <v/>
      </c>
      <c r="BY97" s="1" t="str">
        <f>IF(複数棟入力用フォーム!BO105="得ている",1,"")</f>
        <v/>
      </c>
      <c r="BZ97" s="1" t="str">
        <f>IF(複数棟入力用フォーム!BO105="得ていない",1,"")</f>
        <v/>
      </c>
      <c r="CA97" s="1" t="str">
        <f>IF(複数棟入力用フォーム!BO105="不明",1,"")</f>
        <v/>
      </c>
      <c r="CB97" s="1" t="str">
        <f>IF(複数棟入力用フォーム!BP105="","",複数棟入力用フォーム!BP105)</f>
        <v/>
      </c>
      <c r="CC97" s="1" t="str">
        <f>IF(複数棟入力用フォーム!BQ105="","",複数棟入力用フォーム!BQ105)</f>
        <v/>
      </c>
      <c r="CD97" s="1" t="str">
        <f>IF(複数棟入力用フォーム!BR105="","",複数棟入力用フォーム!BR105)</f>
        <v/>
      </c>
      <c r="CE97" s="1" t="str">
        <f>IF(複数棟入力用フォーム!BS105="","",複数棟入力用フォーム!BS105)</f>
        <v/>
      </c>
      <c r="CF97" s="1" t="str">
        <f>IF(複数棟入力用フォーム!BT105="実施済",1,"")</f>
        <v/>
      </c>
      <c r="CG97" s="1" t="str">
        <f>IF(複数棟入力用フォーム!BT105="未実施",1,"")</f>
        <v/>
      </c>
      <c r="CH97" s="1" t="str">
        <f>IF(複数棟入力用フォーム!BT105="不明",1,"")</f>
        <v/>
      </c>
      <c r="CI97" s="1" t="str">
        <f>IF(複数棟入力用フォーム!BU105="耐震性あり",1,"")</f>
        <v/>
      </c>
      <c r="CJ97" s="1" t="str">
        <f>IF(複数棟入力用フォーム!BU105="耐震性なし",1,"")</f>
        <v/>
      </c>
      <c r="CK97" s="1" t="str">
        <f>IF(複数棟入力用フォーム!BU105="不明",1,"")</f>
        <v/>
      </c>
      <c r="CL97" s="1" t="str">
        <f>IF(複数棟入力用フォーム!BV105="実施済",1,"")</f>
        <v/>
      </c>
      <c r="CM97" s="1" t="str">
        <f>IF(複数棟入力用フォーム!BV105="未実施",1,"")</f>
        <v/>
      </c>
      <c r="CN97" s="1" t="str">
        <f>IF(複数棟入力用フォーム!BV105="不明",1,"")</f>
        <v/>
      </c>
      <c r="CO97" s="1" t="str">
        <f>IF(複数棟入力用フォーム!BW105="","",複数棟入力用フォーム!BW105)</f>
        <v/>
      </c>
      <c r="CP97" s="1" t="str">
        <f>IF(複数棟入力用フォーム!BX105="","",複数棟入力用フォーム!BX105)</f>
        <v/>
      </c>
      <c r="CQ97" s="1" t="str">
        <f>IF(複数棟入力用フォーム!BY105="","",複数棟入力用フォーム!BY105)</f>
        <v/>
      </c>
      <c r="CR97" s="1" t="str">
        <f>IF(複数棟入力用フォーム!BZ105="","",複数棟入力用フォーム!BZ105)</f>
        <v/>
      </c>
      <c r="CS97" s="1" t="str">
        <f>IF(複数棟入力用フォーム!CA105="","",複数棟入力用フォーム!CA105)</f>
        <v/>
      </c>
      <c r="CT97" s="1" t="str">
        <f>IF(複数棟入力用フォーム!CB105="","",複数棟入力用フォーム!CB105)</f>
        <v/>
      </c>
      <c r="CU97" s="1" t="str">
        <f>IF(複数棟入力用フォーム!CC105="","",複数棟入力用フォーム!CC105)</f>
        <v/>
      </c>
      <c r="CV97" s="1" t="str">
        <f>IF(複数棟入力用フォーム!CD105="","",複数棟入力用フォーム!CD105)</f>
        <v/>
      </c>
      <c r="CW97" s="1" t="str">
        <f>IF(複数棟入力用フォーム!CE105="","",複数棟入力用フォーム!CE105)</f>
        <v/>
      </c>
      <c r="CX97" s="1" t="str">
        <f>IF(複数棟入力用フォーム!CF105="","",複数棟入力用フォーム!CF105)</f>
        <v/>
      </c>
      <c r="CY97" s="1" t="str">
        <f>IF(複数棟入力用フォーム!CG105="","",複数棟入力用フォーム!CG105)</f>
        <v/>
      </c>
      <c r="CZ97" s="1" t="str">
        <f>IF(複数棟入力用フォーム!CH105="","",複数棟入力用フォーム!CH105)</f>
        <v/>
      </c>
      <c r="DA97" s="1" t="str">
        <f>IF(複数棟入力用フォーム!CI105="","",複数棟入力用フォーム!CI105)</f>
        <v/>
      </c>
      <c r="DB97" s="1" t="str">
        <f>IF(複数棟入力用フォーム!CJ105="","",複数棟入力用フォーム!CJ105)</f>
        <v/>
      </c>
      <c r="DC97" s="1" t="str">
        <f>IF(複数棟入力用フォーム!CK105="","",複数棟入力用フォーム!CK105)</f>
        <v/>
      </c>
      <c r="DD97" s="1" t="str">
        <f>IF(複数棟入力用フォーム!CL105="","",複数棟入力用フォーム!CL105)</f>
        <v/>
      </c>
      <c r="DE97" s="1" t="str">
        <f>IF(複数棟入力用フォーム!CM105="","",複数棟入力用フォーム!CM105)</f>
        <v/>
      </c>
      <c r="DF97" s="1" t="str">
        <f>IF(複数棟入力用フォーム!CN105="","",複数棟入力用フォーム!CN105)</f>
        <v/>
      </c>
      <c r="DG97" s="1" t="str">
        <f>IF(複数棟入力用フォーム!CO105="","",複数棟入力用フォーム!CO105)</f>
        <v/>
      </c>
    </row>
    <row r="98" spans="1:111">
      <c r="A98" s="16" t="str" cm="1">
        <f t="array" ref="A98">IF(SUMPRODUCT(--(B98:DG98&lt;&gt;""))=0,"",複数棟入力用フォーム!$B$3)</f>
        <v/>
      </c>
      <c r="B98" s="7" t="str">
        <f>IF(複数棟入力用フォーム!B106="","",複数棟入力用フォーム!B106)</f>
        <v/>
      </c>
      <c r="C98" s="7" t="str">
        <f>IF(複数棟入力用フォーム!C106="","",複数棟入力用フォーム!C106)</f>
        <v/>
      </c>
      <c r="D98" s="7" t="str">
        <f>IF(複数棟入力用フォーム!D106="","",複数棟入力用フォーム!D106)</f>
        <v/>
      </c>
      <c r="E98" s="7" t="str">
        <f>IF(複数棟入力用フォーム!E106="","",複数棟入力用フォーム!E106)</f>
        <v/>
      </c>
      <c r="F98" s="7" t="str">
        <f>IF(複数棟入力用フォーム!F106="","",複数棟入力用フォーム!F106)</f>
        <v/>
      </c>
      <c r="G98" s="7" t="str">
        <f>IF(複数棟入力用フォーム!G106="","",複数棟入力用フォーム!G106)</f>
        <v/>
      </c>
      <c r="H98" s="7" t="str">
        <f>IF(複数棟入力用フォーム!H106="","",複数棟入力用フォーム!H106)</f>
        <v/>
      </c>
      <c r="I98" s="7" t="str">
        <f>IF(複数棟入力用フォーム!I106="","",複数棟入力用フォーム!I106)</f>
        <v/>
      </c>
      <c r="J98" s="7" t="str">
        <f>IF(複数棟入力用フォーム!J106="","",複数棟入力用フォーム!J106)</f>
        <v/>
      </c>
      <c r="K98" s="7" t="str">
        <f>IF(複数棟入力用フォーム!K106="","",複数棟入力用フォーム!K106)</f>
        <v/>
      </c>
      <c r="L98" s="7" t="str">
        <f>IF(複数棟入力用フォーム!L106="","",複数棟入力用フォーム!L106)</f>
        <v/>
      </c>
      <c r="M98" s="7" t="str">
        <f>IF(複数棟入力用フォーム!M106="","",複数棟入力用フォーム!M106)</f>
        <v/>
      </c>
      <c r="N98" s="7" t="str">
        <f>IF(複数棟入力用フォーム!N106="","",複数棟入力用フォーム!N106)</f>
        <v/>
      </c>
      <c r="O98" s="7" t="str">
        <f>IF(複数棟入力用フォーム!O106="","",複数棟入力用フォーム!O106)</f>
        <v/>
      </c>
      <c r="P98" s="7" t="str">
        <f>IF(複数棟入力用フォーム!P106="","",複数棟入力用フォーム!P106)</f>
        <v/>
      </c>
      <c r="Q98" s="7" t="str">
        <f>IF(複数棟入力用フォーム!Q106="","",複数棟入力用フォーム!Q106)</f>
        <v/>
      </c>
      <c r="R98" s="7" t="str">
        <f>IF(複数棟入力用フォーム!R106="","",複数棟入力用フォーム!R106)</f>
        <v/>
      </c>
      <c r="S98" s="7" t="str">
        <f>IF(複数棟入力用フォーム!S106="","",複数棟入力用フォーム!S106)</f>
        <v/>
      </c>
      <c r="T98" s="7" t="str">
        <f>IF(複数棟入力用フォーム!T106="","",複数棟入力用フォーム!T106)</f>
        <v/>
      </c>
      <c r="U98" s="7" t="str">
        <f>IF(複数棟入力用フォーム!U106="","",複数棟入力用フォーム!U106)</f>
        <v/>
      </c>
      <c r="V98" s="7" t="str">
        <f>IF(複数棟入力用フォーム!V106="","",複数棟入力用フォーム!V106)</f>
        <v/>
      </c>
      <c r="W98" s="7" t="str">
        <f>IF(複数棟入力用フォーム!W106="","",複数棟入力用フォーム!W106)</f>
        <v/>
      </c>
      <c r="X98" s="7" t="str">
        <f>IF(複数棟入力用フォーム!X106="","",複数棟入力用フォーム!X106)</f>
        <v/>
      </c>
      <c r="Y98" s="7" t="str">
        <f>IF(複数棟入力用フォーム!Y106="","",複数棟入力用フォーム!Y106)</f>
        <v/>
      </c>
      <c r="Z98" s="7" t="str">
        <f>IF(複数棟入力用フォーム!Z106="","",複数棟入力用フォーム!Z106)</f>
        <v/>
      </c>
      <c r="AA98" s="1" t="str">
        <f>IF(ISNUMBER(SEARCH("店舗",複数棟入力用フォーム!AA106)),1,"")</f>
        <v/>
      </c>
      <c r="AB98" s="1" t="str">
        <f>IF(ISNUMBER(SEARCH("事務所",複数棟入力用フォーム!AA106)),1,"")</f>
        <v/>
      </c>
      <c r="AC98" s="1" t="str">
        <f>IF(ISNUMBER(SEARCH("その他",複数棟入力用フォーム!AA106)),1,"")</f>
        <v/>
      </c>
      <c r="AD98" s="1" t="str">
        <f>IF(複数棟入力用フォーム!AB106="","",複数棟入力用フォーム!AB106)</f>
        <v/>
      </c>
      <c r="AE98" s="1" t="str">
        <f>IF(複数棟入力用フォーム!AC106="","",複数棟入力用フォーム!AC106)</f>
        <v/>
      </c>
      <c r="AF98" s="1" t="str">
        <f>IF(複数棟入力用フォーム!AD106="","",複数棟入力用フォーム!AD106)</f>
        <v/>
      </c>
      <c r="AG98" s="1" t="str">
        <f>IF(複数棟入力用フォーム!AE106="","",複数棟入力用フォーム!AE106)</f>
        <v/>
      </c>
      <c r="AH98" s="1" t="str">
        <f>IF(複数棟入力用フォーム!AF106="","",複数棟入力用フォーム!AF106)</f>
        <v/>
      </c>
      <c r="AI98" s="1" t="str">
        <f>IF(複数棟入力用フォーム!AG106="","",複数棟入力用フォーム!AG106)</f>
        <v/>
      </c>
      <c r="AJ98" s="1" t="str">
        <f>IF(複数棟入力用フォーム!AH106="","",複数棟入力用フォーム!AH106)</f>
        <v/>
      </c>
      <c r="AK98" s="1" t="str">
        <f>IF(複数棟入力用フォーム!AI106="","",複数棟入力用フォーム!AI106)</f>
        <v/>
      </c>
      <c r="AL98" s="1" t="str">
        <f>IF(複数棟入力用フォーム!AJ106="","",複数棟入力用フォーム!AJ106)</f>
        <v/>
      </c>
      <c r="AM98" s="1" t="str">
        <f>IF(複数棟入力用フォーム!AK106="","",複数棟入力用フォーム!AK106)</f>
        <v/>
      </c>
      <c r="AN98" s="1" t="str">
        <f>IF(複数棟入力用フォーム!AL106="","",複数棟入力用フォーム!AL106)</f>
        <v/>
      </c>
      <c r="AO98" s="1" t="str">
        <f>IF(複数棟入力用フォーム!AM106="","",複数棟入力用フォーム!AM106)</f>
        <v/>
      </c>
      <c r="AP98" s="1" t="str">
        <f>IF(複数棟入力用フォーム!AN106="","",複数棟入力用フォーム!AN106)</f>
        <v/>
      </c>
      <c r="AQ98" s="1" t="str">
        <f>IF(複数棟入力用フォーム!AO106="","",複数棟入力用フォーム!AO106)</f>
        <v/>
      </c>
      <c r="AR98" s="1" t="str">
        <f>IF(複数棟入力用フォーム!AP106="管理組合",1,"")</f>
        <v/>
      </c>
      <c r="AS98" s="1" t="str">
        <f>IF(複数棟入力用フォーム!AP106="管理組合法人",1,"")</f>
        <v/>
      </c>
      <c r="AT98" s="1" t="str">
        <f>IF(複数棟入力用フォーム!AQ106="","",複数棟入力用フォーム!AQ106)</f>
        <v/>
      </c>
      <c r="AU98" s="1" t="str">
        <f>IF(複数棟入力用フォーム!AR106="区分所有者",1,"")</f>
        <v/>
      </c>
      <c r="AV98" s="1" t="str">
        <f>IF(複数棟入力用フォーム!AR106="管理会社",1,"")</f>
        <v/>
      </c>
      <c r="AW98" s="1" t="str">
        <f>IF(複数棟入力用フォーム!AR106="その他の専門家",1,"")</f>
        <v/>
      </c>
      <c r="AX98" s="1" t="str">
        <f>IF(複数棟入力用フォーム!AS106="","",複数棟入力用フォーム!AS106)</f>
        <v/>
      </c>
      <c r="AY98" s="1" t="str">
        <f>IF(複数棟入力用フォーム!AT106="","",複数棟入力用フォーム!AT106)</f>
        <v/>
      </c>
      <c r="AZ98" s="1" t="str">
        <f>IF(複数棟入力用フォーム!AU106="区分所有者",1,"")</f>
        <v/>
      </c>
      <c r="BA98" s="1" t="str">
        <f>IF(複数棟入力用フォーム!AU106="外部専門家",1,"")</f>
        <v/>
      </c>
      <c r="BB98" s="1" t="str">
        <f>IF(複数棟入力用フォーム!AU106="不明",1,"")</f>
        <v/>
      </c>
      <c r="BC98" s="1" t="str">
        <f>IF(複数棟入力用フォーム!AV106="","",複数棟入力用フォーム!AV106)</f>
        <v/>
      </c>
      <c r="BD98" s="1" t="str">
        <f>IF(複数棟入力用フォーム!AW106="","",複数棟入力用フォーム!AW106)</f>
        <v/>
      </c>
      <c r="BE98" s="1" t="str">
        <f>IF(複数棟入力用フォーム!AX106="","",複数棟入力用フォーム!AX106)</f>
        <v/>
      </c>
      <c r="BF98" s="1" t="str">
        <f>IF(複数棟入力用フォーム!AY106="","",複数棟入力用フォーム!AY106)</f>
        <v/>
      </c>
      <c r="BG98" s="1" t="str">
        <f>IF(複数棟入力用フォーム!AZ106="","",複数棟入力用フォーム!AZ106)</f>
        <v/>
      </c>
      <c r="BH98" s="1" t="str">
        <f>IF(複数棟入力用フォーム!BA106="","",複数棟入力用フォーム!BA106)</f>
        <v/>
      </c>
      <c r="BI98" s="1" t="str">
        <f>IF(複数棟入力用フォーム!BB106="","",複数棟入力用フォーム!BB106)</f>
        <v/>
      </c>
      <c r="BJ98" s="1" t="str">
        <f>IF(複数棟入力用フォーム!BC106="","",複数棟入力用フォーム!BC106)</f>
        <v/>
      </c>
      <c r="BK98" s="1" t="str">
        <f>IF(複数棟入力用フォーム!BD106="","",複数棟入力用フォーム!BD106)</f>
        <v/>
      </c>
      <c r="BL98" s="1" t="str">
        <f>IF(複数棟入力用フォーム!BE106="","",複数棟入力用フォーム!BE106)</f>
        <v/>
      </c>
      <c r="BM98" s="1" t="str">
        <f>IF(複数棟入力用フォーム!BF106="","",複数棟入力用フォーム!BF106)</f>
        <v/>
      </c>
      <c r="BN98" s="1" t="str">
        <f>IF(複数棟入力用フォーム!BG106="均等積立方式",1,"")</f>
        <v/>
      </c>
      <c r="BO98" s="1" t="str">
        <f>IF(複数棟入力用フォーム!BG106="段階増額積立方式",1,"")</f>
        <v/>
      </c>
      <c r="BP98" s="1" t="str">
        <f>IF(複数棟入力用フォーム!BG106="その他",1,"")</f>
        <v/>
      </c>
      <c r="BQ98" s="1" t="str">
        <f>IF(複数棟入力用フォーム!BG106="不明",1,"")</f>
        <v/>
      </c>
      <c r="BR98" s="1" t="str">
        <f>IF(複数棟入力用フォーム!BH106="","",複数棟入力用フォーム!BH106)</f>
        <v/>
      </c>
      <c r="BS98" s="1" t="str">
        <f>IF(複数棟入力用フォーム!BI106="","",複数棟入力用フォーム!BI106)</f>
        <v/>
      </c>
      <c r="BT98" s="1" t="str">
        <f>IF(複数棟入力用フォーム!BJ106="","",複数棟入力用フォーム!BJ106)</f>
        <v/>
      </c>
      <c r="BU98" s="1" t="str">
        <f>IF(複数棟入力用フォーム!BK106="","",複数棟入力用フォーム!BK106)</f>
        <v/>
      </c>
      <c r="BV98" s="1" t="str">
        <f>IF(複数棟入力用フォーム!BL106="","",複数棟入力用フォーム!BL106)</f>
        <v/>
      </c>
      <c r="BW98" s="1" t="str">
        <f>IF(複数棟入力用フォーム!BM106="","",複数棟入力用フォーム!BM106)</f>
        <v/>
      </c>
      <c r="BX98" s="1" t="str">
        <f>IF(複数棟入力用フォーム!BN106="","",複数棟入力用フォーム!BN106)</f>
        <v/>
      </c>
      <c r="BY98" s="1" t="str">
        <f>IF(複数棟入力用フォーム!BO106="得ている",1,"")</f>
        <v/>
      </c>
      <c r="BZ98" s="1" t="str">
        <f>IF(複数棟入力用フォーム!BO106="得ていない",1,"")</f>
        <v/>
      </c>
      <c r="CA98" s="1" t="str">
        <f>IF(複数棟入力用フォーム!BO106="不明",1,"")</f>
        <v/>
      </c>
      <c r="CB98" s="1" t="str">
        <f>IF(複数棟入力用フォーム!BP106="","",複数棟入力用フォーム!BP106)</f>
        <v/>
      </c>
      <c r="CC98" s="1" t="str">
        <f>IF(複数棟入力用フォーム!BQ106="","",複数棟入力用フォーム!BQ106)</f>
        <v/>
      </c>
      <c r="CD98" s="1" t="str">
        <f>IF(複数棟入力用フォーム!BR106="","",複数棟入力用フォーム!BR106)</f>
        <v/>
      </c>
      <c r="CE98" s="1" t="str">
        <f>IF(複数棟入力用フォーム!BS106="","",複数棟入力用フォーム!BS106)</f>
        <v/>
      </c>
      <c r="CF98" s="1" t="str">
        <f>IF(複数棟入力用フォーム!BT106="実施済",1,"")</f>
        <v/>
      </c>
      <c r="CG98" s="1" t="str">
        <f>IF(複数棟入力用フォーム!BT106="未実施",1,"")</f>
        <v/>
      </c>
      <c r="CH98" s="1" t="str">
        <f>IF(複数棟入力用フォーム!BT106="不明",1,"")</f>
        <v/>
      </c>
      <c r="CI98" s="1" t="str">
        <f>IF(複数棟入力用フォーム!BU106="耐震性あり",1,"")</f>
        <v/>
      </c>
      <c r="CJ98" s="1" t="str">
        <f>IF(複数棟入力用フォーム!BU106="耐震性なし",1,"")</f>
        <v/>
      </c>
      <c r="CK98" s="1" t="str">
        <f>IF(複数棟入力用フォーム!BU106="不明",1,"")</f>
        <v/>
      </c>
      <c r="CL98" s="1" t="str">
        <f>IF(複数棟入力用フォーム!BV106="実施済",1,"")</f>
        <v/>
      </c>
      <c r="CM98" s="1" t="str">
        <f>IF(複数棟入力用フォーム!BV106="未実施",1,"")</f>
        <v/>
      </c>
      <c r="CN98" s="1" t="str">
        <f>IF(複数棟入力用フォーム!BV106="不明",1,"")</f>
        <v/>
      </c>
      <c r="CO98" s="1" t="str">
        <f>IF(複数棟入力用フォーム!BW106="","",複数棟入力用フォーム!BW106)</f>
        <v/>
      </c>
      <c r="CP98" s="1" t="str">
        <f>IF(複数棟入力用フォーム!BX106="","",複数棟入力用フォーム!BX106)</f>
        <v/>
      </c>
      <c r="CQ98" s="1" t="str">
        <f>IF(複数棟入力用フォーム!BY106="","",複数棟入力用フォーム!BY106)</f>
        <v/>
      </c>
      <c r="CR98" s="1" t="str">
        <f>IF(複数棟入力用フォーム!BZ106="","",複数棟入力用フォーム!BZ106)</f>
        <v/>
      </c>
      <c r="CS98" s="1" t="str">
        <f>IF(複数棟入力用フォーム!CA106="","",複数棟入力用フォーム!CA106)</f>
        <v/>
      </c>
      <c r="CT98" s="1" t="str">
        <f>IF(複数棟入力用フォーム!CB106="","",複数棟入力用フォーム!CB106)</f>
        <v/>
      </c>
      <c r="CU98" s="1" t="str">
        <f>IF(複数棟入力用フォーム!CC106="","",複数棟入力用フォーム!CC106)</f>
        <v/>
      </c>
      <c r="CV98" s="1" t="str">
        <f>IF(複数棟入力用フォーム!CD106="","",複数棟入力用フォーム!CD106)</f>
        <v/>
      </c>
      <c r="CW98" s="1" t="str">
        <f>IF(複数棟入力用フォーム!CE106="","",複数棟入力用フォーム!CE106)</f>
        <v/>
      </c>
      <c r="CX98" s="1" t="str">
        <f>IF(複数棟入力用フォーム!CF106="","",複数棟入力用フォーム!CF106)</f>
        <v/>
      </c>
      <c r="CY98" s="1" t="str">
        <f>IF(複数棟入力用フォーム!CG106="","",複数棟入力用フォーム!CG106)</f>
        <v/>
      </c>
      <c r="CZ98" s="1" t="str">
        <f>IF(複数棟入力用フォーム!CH106="","",複数棟入力用フォーム!CH106)</f>
        <v/>
      </c>
      <c r="DA98" s="1" t="str">
        <f>IF(複数棟入力用フォーム!CI106="","",複数棟入力用フォーム!CI106)</f>
        <v/>
      </c>
      <c r="DB98" s="1" t="str">
        <f>IF(複数棟入力用フォーム!CJ106="","",複数棟入力用フォーム!CJ106)</f>
        <v/>
      </c>
      <c r="DC98" s="1" t="str">
        <f>IF(複数棟入力用フォーム!CK106="","",複数棟入力用フォーム!CK106)</f>
        <v/>
      </c>
      <c r="DD98" s="1" t="str">
        <f>IF(複数棟入力用フォーム!CL106="","",複数棟入力用フォーム!CL106)</f>
        <v/>
      </c>
      <c r="DE98" s="1" t="str">
        <f>IF(複数棟入力用フォーム!CM106="","",複数棟入力用フォーム!CM106)</f>
        <v/>
      </c>
      <c r="DF98" s="1" t="str">
        <f>IF(複数棟入力用フォーム!CN106="","",複数棟入力用フォーム!CN106)</f>
        <v/>
      </c>
      <c r="DG98" s="1" t="str">
        <f>IF(複数棟入力用フォーム!CO106="","",複数棟入力用フォーム!CO106)</f>
        <v/>
      </c>
    </row>
    <row r="99" spans="1:111">
      <c r="A99" s="16" t="str" cm="1">
        <f t="array" ref="A99">IF(SUMPRODUCT(--(B99:DG99&lt;&gt;""))=0,"",複数棟入力用フォーム!$B$3)</f>
        <v/>
      </c>
      <c r="B99" s="7" t="str">
        <f>IF(複数棟入力用フォーム!B107="","",複数棟入力用フォーム!B107)</f>
        <v/>
      </c>
      <c r="C99" s="7" t="str">
        <f>IF(複数棟入力用フォーム!C107="","",複数棟入力用フォーム!C107)</f>
        <v/>
      </c>
      <c r="D99" s="7" t="str">
        <f>IF(複数棟入力用フォーム!D107="","",複数棟入力用フォーム!D107)</f>
        <v/>
      </c>
      <c r="E99" s="7" t="str">
        <f>IF(複数棟入力用フォーム!E107="","",複数棟入力用フォーム!E107)</f>
        <v/>
      </c>
      <c r="F99" s="7" t="str">
        <f>IF(複数棟入力用フォーム!F107="","",複数棟入力用フォーム!F107)</f>
        <v/>
      </c>
      <c r="G99" s="7" t="str">
        <f>IF(複数棟入力用フォーム!G107="","",複数棟入力用フォーム!G107)</f>
        <v/>
      </c>
      <c r="H99" s="7" t="str">
        <f>IF(複数棟入力用フォーム!H107="","",複数棟入力用フォーム!H107)</f>
        <v/>
      </c>
      <c r="I99" s="7" t="str">
        <f>IF(複数棟入力用フォーム!I107="","",複数棟入力用フォーム!I107)</f>
        <v/>
      </c>
      <c r="J99" s="7" t="str">
        <f>IF(複数棟入力用フォーム!J107="","",複数棟入力用フォーム!J107)</f>
        <v/>
      </c>
      <c r="K99" s="7" t="str">
        <f>IF(複数棟入力用フォーム!K107="","",複数棟入力用フォーム!K107)</f>
        <v/>
      </c>
      <c r="L99" s="7" t="str">
        <f>IF(複数棟入力用フォーム!L107="","",複数棟入力用フォーム!L107)</f>
        <v/>
      </c>
      <c r="M99" s="7" t="str">
        <f>IF(複数棟入力用フォーム!M107="","",複数棟入力用フォーム!M107)</f>
        <v/>
      </c>
      <c r="N99" s="7" t="str">
        <f>IF(複数棟入力用フォーム!N107="","",複数棟入力用フォーム!N107)</f>
        <v/>
      </c>
      <c r="O99" s="7" t="str">
        <f>IF(複数棟入力用フォーム!O107="","",複数棟入力用フォーム!O107)</f>
        <v/>
      </c>
      <c r="P99" s="7" t="str">
        <f>IF(複数棟入力用フォーム!P107="","",複数棟入力用フォーム!P107)</f>
        <v/>
      </c>
      <c r="Q99" s="7" t="str">
        <f>IF(複数棟入力用フォーム!Q107="","",複数棟入力用フォーム!Q107)</f>
        <v/>
      </c>
      <c r="R99" s="7" t="str">
        <f>IF(複数棟入力用フォーム!R107="","",複数棟入力用フォーム!R107)</f>
        <v/>
      </c>
      <c r="S99" s="7" t="str">
        <f>IF(複数棟入力用フォーム!S107="","",複数棟入力用フォーム!S107)</f>
        <v/>
      </c>
      <c r="T99" s="7" t="str">
        <f>IF(複数棟入力用フォーム!T107="","",複数棟入力用フォーム!T107)</f>
        <v/>
      </c>
      <c r="U99" s="7" t="str">
        <f>IF(複数棟入力用フォーム!U107="","",複数棟入力用フォーム!U107)</f>
        <v/>
      </c>
      <c r="V99" s="7" t="str">
        <f>IF(複数棟入力用フォーム!V107="","",複数棟入力用フォーム!V107)</f>
        <v/>
      </c>
      <c r="W99" s="7" t="str">
        <f>IF(複数棟入力用フォーム!W107="","",複数棟入力用フォーム!W107)</f>
        <v/>
      </c>
      <c r="X99" s="7" t="str">
        <f>IF(複数棟入力用フォーム!X107="","",複数棟入力用フォーム!X107)</f>
        <v/>
      </c>
      <c r="Y99" s="7" t="str">
        <f>IF(複数棟入力用フォーム!Y107="","",複数棟入力用フォーム!Y107)</f>
        <v/>
      </c>
      <c r="Z99" s="7" t="str">
        <f>IF(複数棟入力用フォーム!Z107="","",複数棟入力用フォーム!Z107)</f>
        <v/>
      </c>
      <c r="AA99" s="1" t="str">
        <f>IF(ISNUMBER(SEARCH("店舗",複数棟入力用フォーム!AA107)),1,"")</f>
        <v/>
      </c>
      <c r="AB99" s="1" t="str">
        <f>IF(ISNUMBER(SEARCH("事務所",複数棟入力用フォーム!AA107)),1,"")</f>
        <v/>
      </c>
      <c r="AC99" s="1" t="str">
        <f>IF(ISNUMBER(SEARCH("その他",複数棟入力用フォーム!AA107)),1,"")</f>
        <v/>
      </c>
      <c r="AD99" s="1" t="str">
        <f>IF(複数棟入力用フォーム!AB107="","",複数棟入力用フォーム!AB107)</f>
        <v/>
      </c>
      <c r="AE99" s="1" t="str">
        <f>IF(複数棟入力用フォーム!AC107="","",複数棟入力用フォーム!AC107)</f>
        <v/>
      </c>
      <c r="AF99" s="1" t="str">
        <f>IF(複数棟入力用フォーム!AD107="","",複数棟入力用フォーム!AD107)</f>
        <v/>
      </c>
      <c r="AG99" s="1" t="str">
        <f>IF(複数棟入力用フォーム!AE107="","",複数棟入力用フォーム!AE107)</f>
        <v/>
      </c>
      <c r="AH99" s="1" t="str">
        <f>IF(複数棟入力用フォーム!AF107="","",複数棟入力用フォーム!AF107)</f>
        <v/>
      </c>
      <c r="AI99" s="1" t="str">
        <f>IF(複数棟入力用フォーム!AG107="","",複数棟入力用フォーム!AG107)</f>
        <v/>
      </c>
      <c r="AJ99" s="1" t="str">
        <f>IF(複数棟入力用フォーム!AH107="","",複数棟入力用フォーム!AH107)</f>
        <v/>
      </c>
      <c r="AK99" s="1" t="str">
        <f>IF(複数棟入力用フォーム!AI107="","",複数棟入力用フォーム!AI107)</f>
        <v/>
      </c>
      <c r="AL99" s="1" t="str">
        <f>IF(複数棟入力用フォーム!AJ107="","",複数棟入力用フォーム!AJ107)</f>
        <v/>
      </c>
      <c r="AM99" s="1" t="str">
        <f>IF(複数棟入力用フォーム!AK107="","",複数棟入力用フォーム!AK107)</f>
        <v/>
      </c>
      <c r="AN99" s="1" t="str">
        <f>IF(複数棟入力用フォーム!AL107="","",複数棟入力用フォーム!AL107)</f>
        <v/>
      </c>
      <c r="AO99" s="1" t="str">
        <f>IF(複数棟入力用フォーム!AM107="","",複数棟入力用フォーム!AM107)</f>
        <v/>
      </c>
      <c r="AP99" s="1" t="str">
        <f>IF(複数棟入力用フォーム!AN107="","",複数棟入力用フォーム!AN107)</f>
        <v/>
      </c>
      <c r="AQ99" s="1" t="str">
        <f>IF(複数棟入力用フォーム!AO107="","",複数棟入力用フォーム!AO107)</f>
        <v/>
      </c>
      <c r="AR99" s="1" t="str">
        <f>IF(複数棟入力用フォーム!AP107="管理組合",1,"")</f>
        <v/>
      </c>
      <c r="AS99" s="1" t="str">
        <f>IF(複数棟入力用フォーム!AP107="管理組合法人",1,"")</f>
        <v/>
      </c>
      <c r="AT99" s="1" t="str">
        <f>IF(複数棟入力用フォーム!AQ107="","",複数棟入力用フォーム!AQ107)</f>
        <v/>
      </c>
      <c r="AU99" s="1" t="str">
        <f>IF(複数棟入力用フォーム!AR107="区分所有者",1,"")</f>
        <v/>
      </c>
      <c r="AV99" s="1" t="str">
        <f>IF(複数棟入力用フォーム!AR107="管理会社",1,"")</f>
        <v/>
      </c>
      <c r="AW99" s="1" t="str">
        <f>IF(複数棟入力用フォーム!AR107="その他の専門家",1,"")</f>
        <v/>
      </c>
      <c r="AX99" s="1" t="str">
        <f>IF(複数棟入力用フォーム!AS107="","",複数棟入力用フォーム!AS107)</f>
        <v/>
      </c>
      <c r="AY99" s="1" t="str">
        <f>IF(複数棟入力用フォーム!AT107="","",複数棟入力用フォーム!AT107)</f>
        <v/>
      </c>
      <c r="AZ99" s="1" t="str">
        <f>IF(複数棟入力用フォーム!AU107="区分所有者",1,"")</f>
        <v/>
      </c>
      <c r="BA99" s="1" t="str">
        <f>IF(複数棟入力用フォーム!AU107="外部専門家",1,"")</f>
        <v/>
      </c>
      <c r="BB99" s="1" t="str">
        <f>IF(複数棟入力用フォーム!AU107="不明",1,"")</f>
        <v/>
      </c>
      <c r="BC99" s="1" t="str">
        <f>IF(複数棟入力用フォーム!AV107="","",複数棟入力用フォーム!AV107)</f>
        <v/>
      </c>
      <c r="BD99" s="1" t="str">
        <f>IF(複数棟入力用フォーム!AW107="","",複数棟入力用フォーム!AW107)</f>
        <v/>
      </c>
      <c r="BE99" s="1" t="str">
        <f>IF(複数棟入力用フォーム!AX107="","",複数棟入力用フォーム!AX107)</f>
        <v/>
      </c>
      <c r="BF99" s="1" t="str">
        <f>IF(複数棟入力用フォーム!AY107="","",複数棟入力用フォーム!AY107)</f>
        <v/>
      </c>
      <c r="BG99" s="1" t="str">
        <f>IF(複数棟入力用フォーム!AZ107="","",複数棟入力用フォーム!AZ107)</f>
        <v/>
      </c>
      <c r="BH99" s="1" t="str">
        <f>IF(複数棟入力用フォーム!BA107="","",複数棟入力用フォーム!BA107)</f>
        <v/>
      </c>
      <c r="BI99" s="1" t="str">
        <f>IF(複数棟入力用フォーム!BB107="","",複数棟入力用フォーム!BB107)</f>
        <v/>
      </c>
      <c r="BJ99" s="1" t="str">
        <f>IF(複数棟入力用フォーム!BC107="","",複数棟入力用フォーム!BC107)</f>
        <v/>
      </c>
      <c r="BK99" s="1" t="str">
        <f>IF(複数棟入力用フォーム!BD107="","",複数棟入力用フォーム!BD107)</f>
        <v/>
      </c>
      <c r="BL99" s="1" t="str">
        <f>IF(複数棟入力用フォーム!BE107="","",複数棟入力用フォーム!BE107)</f>
        <v/>
      </c>
      <c r="BM99" s="1" t="str">
        <f>IF(複数棟入力用フォーム!BF107="","",複数棟入力用フォーム!BF107)</f>
        <v/>
      </c>
      <c r="BN99" s="1" t="str">
        <f>IF(複数棟入力用フォーム!BG107="均等積立方式",1,"")</f>
        <v/>
      </c>
      <c r="BO99" s="1" t="str">
        <f>IF(複数棟入力用フォーム!BG107="段階増額積立方式",1,"")</f>
        <v/>
      </c>
      <c r="BP99" s="1" t="str">
        <f>IF(複数棟入力用フォーム!BG107="その他",1,"")</f>
        <v/>
      </c>
      <c r="BQ99" s="1" t="str">
        <f>IF(複数棟入力用フォーム!BG107="不明",1,"")</f>
        <v/>
      </c>
      <c r="BR99" s="1" t="str">
        <f>IF(複数棟入力用フォーム!BH107="","",複数棟入力用フォーム!BH107)</f>
        <v/>
      </c>
      <c r="BS99" s="1" t="str">
        <f>IF(複数棟入力用フォーム!BI107="","",複数棟入力用フォーム!BI107)</f>
        <v/>
      </c>
      <c r="BT99" s="1" t="str">
        <f>IF(複数棟入力用フォーム!BJ107="","",複数棟入力用フォーム!BJ107)</f>
        <v/>
      </c>
      <c r="BU99" s="1" t="str">
        <f>IF(複数棟入力用フォーム!BK107="","",複数棟入力用フォーム!BK107)</f>
        <v/>
      </c>
      <c r="BV99" s="1" t="str">
        <f>IF(複数棟入力用フォーム!BL107="","",複数棟入力用フォーム!BL107)</f>
        <v/>
      </c>
      <c r="BW99" s="1" t="str">
        <f>IF(複数棟入力用フォーム!BM107="","",複数棟入力用フォーム!BM107)</f>
        <v/>
      </c>
      <c r="BX99" s="1" t="str">
        <f>IF(複数棟入力用フォーム!BN107="","",複数棟入力用フォーム!BN107)</f>
        <v/>
      </c>
      <c r="BY99" s="1" t="str">
        <f>IF(複数棟入力用フォーム!BO107="得ている",1,"")</f>
        <v/>
      </c>
      <c r="BZ99" s="1" t="str">
        <f>IF(複数棟入力用フォーム!BO107="得ていない",1,"")</f>
        <v/>
      </c>
      <c r="CA99" s="1" t="str">
        <f>IF(複数棟入力用フォーム!BO107="不明",1,"")</f>
        <v/>
      </c>
      <c r="CB99" s="1" t="str">
        <f>IF(複数棟入力用フォーム!BP107="","",複数棟入力用フォーム!BP107)</f>
        <v/>
      </c>
      <c r="CC99" s="1" t="str">
        <f>IF(複数棟入力用フォーム!BQ107="","",複数棟入力用フォーム!BQ107)</f>
        <v/>
      </c>
      <c r="CD99" s="1" t="str">
        <f>IF(複数棟入力用フォーム!BR107="","",複数棟入力用フォーム!BR107)</f>
        <v/>
      </c>
      <c r="CE99" s="1" t="str">
        <f>IF(複数棟入力用フォーム!BS107="","",複数棟入力用フォーム!BS107)</f>
        <v/>
      </c>
      <c r="CF99" s="1" t="str">
        <f>IF(複数棟入力用フォーム!BT107="実施済",1,"")</f>
        <v/>
      </c>
      <c r="CG99" s="1" t="str">
        <f>IF(複数棟入力用フォーム!BT107="未実施",1,"")</f>
        <v/>
      </c>
      <c r="CH99" s="1" t="str">
        <f>IF(複数棟入力用フォーム!BT107="不明",1,"")</f>
        <v/>
      </c>
      <c r="CI99" s="1" t="str">
        <f>IF(複数棟入力用フォーム!BU107="耐震性あり",1,"")</f>
        <v/>
      </c>
      <c r="CJ99" s="1" t="str">
        <f>IF(複数棟入力用フォーム!BU107="耐震性なし",1,"")</f>
        <v/>
      </c>
      <c r="CK99" s="1" t="str">
        <f>IF(複数棟入力用フォーム!BU107="不明",1,"")</f>
        <v/>
      </c>
      <c r="CL99" s="1" t="str">
        <f>IF(複数棟入力用フォーム!BV107="実施済",1,"")</f>
        <v/>
      </c>
      <c r="CM99" s="1" t="str">
        <f>IF(複数棟入力用フォーム!BV107="未実施",1,"")</f>
        <v/>
      </c>
      <c r="CN99" s="1" t="str">
        <f>IF(複数棟入力用フォーム!BV107="不明",1,"")</f>
        <v/>
      </c>
      <c r="CO99" s="1" t="str">
        <f>IF(複数棟入力用フォーム!BW107="","",複数棟入力用フォーム!BW107)</f>
        <v/>
      </c>
      <c r="CP99" s="1" t="str">
        <f>IF(複数棟入力用フォーム!BX107="","",複数棟入力用フォーム!BX107)</f>
        <v/>
      </c>
      <c r="CQ99" s="1" t="str">
        <f>IF(複数棟入力用フォーム!BY107="","",複数棟入力用フォーム!BY107)</f>
        <v/>
      </c>
      <c r="CR99" s="1" t="str">
        <f>IF(複数棟入力用フォーム!BZ107="","",複数棟入力用フォーム!BZ107)</f>
        <v/>
      </c>
      <c r="CS99" s="1" t="str">
        <f>IF(複数棟入力用フォーム!CA107="","",複数棟入力用フォーム!CA107)</f>
        <v/>
      </c>
      <c r="CT99" s="1" t="str">
        <f>IF(複数棟入力用フォーム!CB107="","",複数棟入力用フォーム!CB107)</f>
        <v/>
      </c>
      <c r="CU99" s="1" t="str">
        <f>IF(複数棟入力用フォーム!CC107="","",複数棟入力用フォーム!CC107)</f>
        <v/>
      </c>
      <c r="CV99" s="1" t="str">
        <f>IF(複数棟入力用フォーム!CD107="","",複数棟入力用フォーム!CD107)</f>
        <v/>
      </c>
      <c r="CW99" s="1" t="str">
        <f>IF(複数棟入力用フォーム!CE107="","",複数棟入力用フォーム!CE107)</f>
        <v/>
      </c>
      <c r="CX99" s="1" t="str">
        <f>IF(複数棟入力用フォーム!CF107="","",複数棟入力用フォーム!CF107)</f>
        <v/>
      </c>
      <c r="CY99" s="1" t="str">
        <f>IF(複数棟入力用フォーム!CG107="","",複数棟入力用フォーム!CG107)</f>
        <v/>
      </c>
      <c r="CZ99" s="1" t="str">
        <f>IF(複数棟入力用フォーム!CH107="","",複数棟入力用フォーム!CH107)</f>
        <v/>
      </c>
      <c r="DA99" s="1" t="str">
        <f>IF(複数棟入力用フォーム!CI107="","",複数棟入力用フォーム!CI107)</f>
        <v/>
      </c>
      <c r="DB99" s="1" t="str">
        <f>IF(複数棟入力用フォーム!CJ107="","",複数棟入力用フォーム!CJ107)</f>
        <v/>
      </c>
      <c r="DC99" s="1" t="str">
        <f>IF(複数棟入力用フォーム!CK107="","",複数棟入力用フォーム!CK107)</f>
        <v/>
      </c>
      <c r="DD99" s="1" t="str">
        <f>IF(複数棟入力用フォーム!CL107="","",複数棟入力用フォーム!CL107)</f>
        <v/>
      </c>
      <c r="DE99" s="1" t="str">
        <f>IF(複数棟入力用フォーム!CM107="","",複数棟入力用フォーム!CM107)</f>
        <v/>
      </c>
      <c r="DF99" s="1" t="str">
        <f>IF(複数棟入力用フォーム!CN107="","",複数棟入力用フォーム!CN107)</f>
        <v/>
      </c>
      <c r="DG99" s="1" t="str">
        <f>IF(複数棟入力用フォーム!CO107="","",複数棟入力用フォーム!CO107)</f>
        <v/>
      </c>
    </row>
    <row r="100" spans="1:111">
      <c r="A100" s="16" t="str" cm="1">
        <f t="array" ref="A100">IF(SUMPRODUCT(--(B100:DG100&lt;&gt;""))=0,"",複数棟入力用フォーム!$B$3)</f>
        <v/>
      </c>
      <c r="B100" s="7" t="str">
        <f>IF(複数棟入力用フォーム!B108="","",複数棟入力用フォーム!B108)</f>
        <v/>
      </c>
      <c r="C100" s="7" t="str">
        <f>IF(複数棟入力用フォーム!C108="","",複数棟入力用フォーム!C108)</f>
        <v/>
      </c>
      <c r="D100" s="7" t="str">
        <f>IF(複数棟入力用フォーム!D108="","",複数棟入力用フォーム!D108)</f>
        <v/>
      </c>
      <c r="E100" s="7" t="str">
        <f>IF(複数棟入力用フォーム!E108="","",複数棟入力用フォーム!E108)</f>
        <v/>
      </c>
      <c r="F100" s="7" t="str">
        <f>IF(複数棟入力用フォーム!F108="","",複数棟入力用フォーム!F108)</f>
        <v/>
      </c>
      <c r="G100" s="7" t="str">
        <f>IF(複数棟入力用フォーム!G108="","",複数棟入力用フォーム!G108)</f>
        <v/>
      </c>
      <c r="H100" s="7" t="str">
        <f>IF(複数棟入力用フォーム!H108="","",複数棟入力用フォーム!H108)</f>
        <v/>
      </c>
      <c r="I100" s="7" t="str">
        <f>IF(複数棟入力用フォーム!I108="","",複数棟入力用フォーム!I108)</f>
        <v/>
      </c>
      <c r="J100" s="7" t="str">
        <f>IF(複数棟入力用フォーム!J108="","",複数棟入力用フォーム!J108)</f>
        <v/>
      </c>
      <c r="K100" s="7" t="str">
        <f>IF(複数棟入力用フォーム!K108="","",複数棟入力用フォーム!K108)</f>
        <v/>
      </c>
      <c r="L100" s="7" t="str">
        <f>IF(複数棟入力用フォーム!L108="","",複数棟入力用フォーム!L108)</f>
        <v/>
      </c>
      <c r="M100" s="7" t="str">
        <f>IF(複数棟入力用フォーム!M108="","",複数棟入力用フォーム!M108)</f>
        <v/>
      </c>
      <c r="N100" s="7" t="str">
        <f>IF(複数棟入力用フォーム!N108="","",複数棟入力用フォーム!N108)</f>
        <v/>
      </c>
      <c r="O100" s="7" t="str">
        <f>IF(複数棟入力用フォーム!O108="","",複数棟入力用フォーム!O108)</f>
        <v/>
      </c>
      <c r="P100" s="7" t="str">
        <f>IF(複数棟入力用フォーム!P108="","",複数棟入力用フォーム!P108)</f>
        <v/>
      </c>
      <c r="Q100" s="7" t="str">
        <f>IF(複数棟入力用フォーム!Q108="","",複数棟入力用フォーム!Q108)</f>
        <v/>
      </c>
      <c r="R100" s="7" t="str">
        <f>IF(複数棟入力用フォーム!R108="","",複数棟入力用フォーム!R108)</f>
        <v/>
      </c>
      <c r="S100" s="7" t="str">
        <f>IF(複数棟入力用フォーム!S108="","",複数棟入力用フォーム!S108)</f>
        <v/>
      </c>
      <c r="T100" s="7" t="str">
        <f>IF(複数棟入力用フォーム!T108="","",複数棟入力用フォーム!T108)</f>
        <v/>
      </c>
      <c r="U100" s="7" t="str">
        <f>IF(複数棟入力用フォーム!U108="","",複数棟入力用フォーム!U108)</f>
        <v/>
      </c>
      <c r="V100" s="7" t="str">
        <f>IF(複数棟入力用フォーム!V108="","",複数棟入力用フォーム!V108)</f>
        <v/>
      </c>
      <c r="W100" s="7" t="str">
        <f>IF(複数棟入力用フォーム!W108="","",複数棟入力用フォーム!W108)</f>
        <v/>
      </c>
      <c r="X100" s="7" t="str">
        <f>IF(複数棟入力用フォーム!X108="","",複数棟入力用フォーム!X108)</f>
        <v/>
      </c>
      <c r="Y100" s="7" t="str">
        <f>IF(複数棟入力用フォーム!Y108="","",複数棟入力用フォーム!Y108)</f>
        <v/>
      </c>
      <c r="Z100" s="7" t="str">
        <f>IF(複数棟入力用フォーム!Z108="","",複数棟入力用フォーム!Z108)</f>
        <v/>
      </c>
      <c r="AA100" s="1" t="str">
        <f>IF(ISNUMBER(SEARCH("店舗",複数棟入力用フォーム!AA108)),1,"")</f>
        <v/>
      </c>
      <c r="AB100" s="1" t="str">
        <f>IF(ISNUMBER(SEARCH("事務所",複数棟入力用フォーム!AA108)),1,"")</f>
        <v/>
      </c>
      <c r="AC100" s="1" t="str">
        <f>IF(ISNUMBER(SEARCH("その他",複数棟入力用フォーム!AA108)),1,"")</f>
        <v/>
      </c>
      <c r="AD100" s="1" t="str">
        <f>IF(複数棟入力用フォーム!AB108="","",複数棟入力用フォーム!AB108)</f>
        <v/>
      </c>
      <c r="AE100" s="1" t="str">
        <f>IF(複数棟入力用フォーム!AC108="","",複数棟入力用フォーム!AC108)</f>
        <v/>
      </c>
      <c r="AF100" s="1" t="str">
        <f>IF(複数棟入力用フォーム!AD108="","",複数棟入力用フォーム!AD108)</f>
        <v/>
      </c>
      <c r="AG100" s="1" t="str">
        <f>IF(複数棟入力用フォーム!AE108="","",複数棟入力用フォーム!AE108)</f>
        <v/>
      </c>
      <c r="AH100" s="1" t="str">
        <f>IF(複数棟入力用フォーム!AF108="","",複数棟入力用フォーム!AF108)</f>
        <v/>
      </c>
      <c r="AI100" s="1" t="str">
        <f>IF(複数棟入力用フォーム!AG108="","",複数棟入力用フォーム!AG108)</f>
        <v/>
      </c>
      <c r="AJ100" s="1" t="str">
        <f>IF(複数棟入力用フォーム!AH108="","",複数棟入力用フォーム!AH108)</f>
        <v/>
      </c>
      <c r="AK100" s="1" t="str">
        <f>IF(複数棟入力用フォーム!AI108="","",複数棟入力用フォーム!AI108)</f>
        <v/>
      </c>
      <c r="AL100" s="1" t="str">
        <f>IF(複数棟入力用フォーム!AJ108="","",複数棟入力用フォーム!AJ108)</f>
        <v/>
      </c>
      <c r="AM100" s="1" t="str">
        <f>IF(複数棟入力用フォーム!AK108="","",複数棟入力用フォーム!AK108)</f>
        <v/>
      </c>
      <c r="AN100" s="1" t="str">
        <f>IF(複数棟入力用フォーム!AL108="","",複数棟入力用フォーム!AL108)</f>
        <v/>
      </c>
      <c r="AO100" s="1" t="str">
        <f>IF(複数棟入力用フォーム!AM108="","",複数棟入力用フォーム!AM108)</f>
        <v/>
      </c>
      <c r="AP100" s="1" t="str">
        <f>IF(複数棟入力用フォーム!AN108="","",複数棟入力用フォーム!AN108)</f>
        <v/>
      </c>
      <c r="AQ100" s="1" t="str">
        <f>IF(複数棟入力用フォーム!AO108="","",複数棟入力用フォーム!AO108)</f>
        <v/>
      </c>
      <c r="AR100" s="1" t="str">
        <f>IF(複数棟入力用フォーム!AP108="管理組合",1,"")</f>
        <v/>
      </c>
      <c r="AS100" s="1" t="str">
        <f>IF(複数棟入力用フォーム!AP108="管理組合法人",1,"")</f>
        <v/>
      </c>
      <c r="AT100" s="1" t="str">
        <f>IF(複数棟入力用フォーム!AQ108="","",複数棟入力用フォーム!AQ108)</f>
        <v/>
      </c>
      <c r="AU100" s="1" t="str">
        <f>IF(複数棟入力用フォーム!AR108="区分所有者",1,"")</f>
        <v/>
      </c>
      <c r="AV100" s="1" t="str">
        <f>IF(複数棟入力用フォーム!AR108="管理会社",1,"")</f>
        <v/>
      </c>
      <c r="AW100" s="1" t="str">
        <f>IF(複数棟入力用フォーム!AR108="その他の専門家",1,"")</f>
        <v/>
      </c>
      <c r="AX100" s="1" t="str">
        <f>IF(複数棟入力用フォーム!AS108="","",複数棟入力用フォーム!AS108)</f>
        <v/>
      </c>
      <c r="AY100" s="1" t="str">
        <f>IF(複数棟入力用フォーム!AT108="","",複数棟入力用フォーム!AT108)</f>
        <v/>
      </c>
      <c r="AZ100" s="1" t="str">
        <f>IF(複数棟入力用フォーム!AU108="区分所有者",1,"")</f>
        <v/>
      </c>
      <c r="BA100" s="1" t="str">
        <f>IF(複数棟入力用フォーム!AU108="外部専門家",1,"")</f>
        <v/>
      </c>
      <c r="BB100" s="1" t="str">
        <f>IF(複数棟入力用フォーム!AU108="不明",1,"")</f>
        <v/>
      </c>
      <c r="BC100" s="1" t="str">
        <f>IF(複数棟入力用フォーム!AV108="","",複数棟入力用フォーム!AV108)</f>
        <v/>
      </c>
      <c r="BD100" s="1" t="str">
        <f>IF(複数棟入力用フォーム!AW108="","",複数棟入力用フォーム!AW108)</f>
        <v/>
      </c>
      <c r="BE100" s="1" t="str">
        <f>IF(複数棟入力用フォーム!AX108="","",複数棟入力用フォーム!AX108)</f>
        <v/>
      </c>
      <c r="BF100" s="1" t="str">
        <f>IF(複数棟入力用フォーム!AY108="","",複数棟入力用フォーム!AY108)</f>
        <v/>
      </c>
      <c r="BG100" s="1" t="str">
        <f>IF(複数棟入力用フォーム!AZ108="","",複数棟入力用フォーム!AZ108)</f>
        <v/>
      </c>
      <c r="BH100" s="1" t="str">
        <f>IF(複数棟入力用フォーム!BA108="","",複数棟入力用フォーム!BA108)</f>
        <v/>
      </c>
      <c r="BI100" s="1" t="str">
        <f>IF(複数棟入力用フォーム!BB108="","",複数棟入力用フォーム!BB108)</f>
        <v/>
      </c>
      <c r="BJ100" s="1" t="str">
        <f>IF(複数棟入力用フォーム!BC108="","",複数棟入力用フォーム!BC108)</f>
        <v/>
      </c>
      <c r="BK100" s="1" t="str">
        <f>IF(複数棟入力用フォーム!BD108="","",複数棟入力用フォーム!BD108)</f>
        <v/>
      </c>
      <c r="BL100" s="1" t="str">
        <f>IF(複数棟入力用フォーム!BE108="","",複数棟入力用フォーム!BE108)</f>
        <v/>
      </c>
      <c r="BM100" s="1" t="str">
        <f>IF(複数棟入力用フォーム!BF108="","",複数棟入力用フォーム!BF108)</f>
        <v/>
      </c>
      <c r="BN100" s="1" t="str">
        <f>IF(複数棟入力用フォーム!BG108="均等積立方式",1,"")</f>
        <v/>
      </c>
      <c r="BO100" s="1" t="str">
        <f>IF(複数棟入力用フォーム!BG108="段階増額積立方式",1,"")</f>
        <v/>
      </c>
      <c r="BP100" s="1" t="str">
        <f>IF(複数棟入力用フォーム!BG108="その他",1,"")</f>
        <v/>
      </c>
      <c r="BQ100" s="1" t="str">
        <f>IF(複数棟入力用フォーム!BG108="不明",1,"")</f>
        <v/>
      </c>
      <c r="BR100" s="1" t="str">
        <f>IF(複数棟入力用フォーム!BH108="","",複数棟入力用フォーム!BH108)</f>
        <v/>
      </c>
      <c r="BS100" s="1" t="str">
        <f>IF(複数棟入力用フォーム!BI108="","",複数棟入力用フォーム!BI108)</f>
        <v/>
      </c>
      <c r="BT100" s="1" t="str">
        <f>IF(複数棟入力用フォーム!BJ108="","",複数棟入力用フォーム!BJ108)</f>
        <v/>
      </c>
      <c r="BU100" s="1" t="str">
        <f>IF(複数棟入力用フォーム!BK108="","",複数棟入力用フォーム!BK108)</f>
        <v/>
      </c>
      <c r="BV100" s="1" t="str">
        <f>IF(複数棟入力用フォーム!BL108="","",複数棟入力用フォーム!BL108)</f>
        <v/>
      </c>
      <c r="BW100" s="1" t="str">
        <f>IF(複数棟入力用フォーム!BM108="","",複数棟入力用フォーム!BM108)</f>
        <v/>
      </c>
      <c r="BX100" s="1" t="str">
        <f>IF(複数棟入力用フォーム!BN108="","",複数棟入力用フォーム!BN108)</f>
        <v/>
      </c>
      <c r="BY100" s="1" t="str">
        <f>IF(複数棟入力用フォーム!BO108="得ている",1,"")</f>
        <v/>
      </c>
      <c r="BZ100" s="1" t="str">
        <f>IF(複数棟入力用フォーム!BO108="得ていない",1,"")</f>
        <v/>
      </c>
      <c r="CA100" s="1" t="str">
        <f>IF(複数棟入力用フォーム!BO108="不明",1,"")</f>
        <v/>
      </c>
      <c r="CB100" s="1" t="str">
        <f>IF(複数棟入力用フォーム!BP108="","",複数棟入力用フォーム!BP108)</f>
        <v/>
      </c>
      <c r="CC100" s="1" t="str">
        <f>IF(複数棟入力用フォーム!BQ108="","",複数棟入力用フォーム!BQ108)</f>
        <v/>
      </c>
      <c r="CD100" s="1" t="str">
        <f>IF(複数棟入力用フォーム!BR108="","",複数棟入力用フォーム!BR108)</f>
        <v/>
      </c>
      <c r="CE100" s="1" t="str">
        <f>IF(複数棟入力用フォーム!BS108="","",複数棟入力用フォーム!BS108)</f>
        <v/>
      </c>
      <c r="CF100" s="1" t="str">
        <f>IF(複数棟入力用フォーム!BT108="実施済",1,"")</f>
        <v/>
      </c>
      <c r="CG100" s="1" t="str">
        <f>IF(複数棟入力用フォーム!BT108="未実施",1,"")</f>
        <v/>
      </c>
      <c r="CH100" s="1" t="str">
        <f>IF(複数棟入力用フォーム!BT108="不明",1,"")</f>
        <v/>
      </c>
      <c r="CI100" s="1" t="str">
        <f>IF(複数棟入力用フォーム!BU108="耐震性あり",1,"")</f>
        <v/>
      </c>
      <c r="CJ100" s="1" t="str">
        <f>IF(複数棟入力用フォーム!BU108="耐震性なし",1,"")</f>
        <v/>
      </c>
      <c r="CK100" s="1" t="str">
        <f>IF(複数棟入力用フォーム!BU108="不明",1,"")</f>
        <v/>
      </c>
      <c r="CL100" s="1" t="str">
        <f>IF(複数棟入力用フォーム!BV108="実施済",1,"")</f>
        <v/>
      </c>
      <c r="CM100" s="1" t="str">
        <f>IF(複数棟入力用フォーム!BV108="未実施",1,"")</f>
        <v/>
      </c>
      <c r="CN100" s="1" t="str">
        <f>IF(複数棟入力用フォーム!BV108="不明",1,"")</f>
        <v/>
      </c>
      <c r="CO100" s="1" t="str">
        <f>IF(複数棟入力用フォーム!BW108="","",複数棟入力用フォーム!BW108)</f>
        <v/>
      </c>
      <c r="CP100" s="1" t="str">
        <f>IF(複数棟入力用フォーム!BX108="","",複数棟入力用フォーム!BX108)</f>
        <v/>
      </c>
      <c r="CQ100" s="1" t="str">
        <f>IF(複数棟入力用フォーム!BY108="","",複数棟入力用フォーム!BY108)</f>
        <v/>
      </c>
      <c r="CR100" s="1" t="str">
        <f>IF(複数棟入力用フォーム!BZ108="","",複数棟入力用フォーム!BZ108)</f>
        <v/>
      </c>
      <c r="CS100" s="1" t="str">
        <f>IF(複数棟入力用フォーム!CA108="","",複数棟入力用フォーム!CA108)</f>
        <v/>
      </c>
      <c r="CT100" s="1" t="str">
        <f>IF(複数棟入力用フォーム!CB108="","",複数棟入力用フォーム!CB108)</f>
        <v/>
      </c>
      <c r="CU100" s="1" t="str">
        <f>IF(複数棟入力用フォーム!CC108="","",複数棟入力用フォーム!CC108)</f>
        <v/>
      </c>
      <c r="CV100" s="1" t="str">
        <f>IF(複数棟入力用フォーム!CD108="","",複数棟入力用フォーム!CD108)</f>
        <v/>
      </c>
      <c r="CW100" s="1" t="str">
        <f>IF(複数棟入力用フォーム!CE108="","",複数棟入力用フォーム!CE108)</f>
        <v/>
      </c>
      <c r="CX100" s="1" t="str">
        <f>IF(複数棟入力用フォーム!CF108="","",複数棟入力用フォーム!CF108)</f>
        <v/>
      </c>
      <c r="CY100" s="1" t="str">
        <f>IF(複数棟入力用フォーム!CG108="","",複数棟入力用フォーム!CG108)</f>
        <v/>
      </c>
      <c r="CZ100" s="1" t="str">
        <f>IF(複数棟入力用フォーム!CH108="","",複数棟入力用フォーム!CH108)</f>
        <v/>
      </c>
      <c r="DA100" s="1" t="str">
        <f>IF(複数棟入力用フォーム!CI108="","",複数棟入力用フォーム!CI108)</f>
        <v/>
      </c>
      <c r="DB100" s="1" t="str">
        <f>IF(複数棟入力用フォーム!CJ108="","",複数棟入力用フォーム!CJ108)</f>
        <v/>
      </c>
      <c r="DC100" s="1" t="str">
        <f>IF(複数棟入力用フォーム!CK108="","",複数棟入力用フォーム!CK108)</f>
        <v/>
      </c>
      <c r="DD100" s="1" t="str">
        <f>IF(複数棟入力用フォーム!CL108="","",複数棟入力用フォーム!CL108)</f>
        <v/>
      </c>
      <c r="DE100" s="1" t="str">
        <f>IF(複数棟入力用フォーム!CM108="","",複数棟入力用フォーム!CM108)</f>
        <v/>
      </c>
      <c r="DF100" s="1" t="str">
        <f>IF(複数棟入力用フォーム!CN108="","",複数棟入力用フォーム!CN108)</f>
        <v/>
      </c>
      <c r="DG100" s="1" t="str">
        <f>IF(複数棟入力用フォーム!CO108="","",複数棟入力用フォーム!CO108)</f>
        <v/>
      </c>
    </row>
    <row r="101" spans="1:111">
      <c r="A101" s="16" t="str" cm="1">
        <f t="array" ref="A101">IF(SUMPRODUCT(--(B101:DG101&lt;&gt;""))=0,"",複数棟入力用フォーム!$B$3)</f>
        <v/>
      </c>
      <c r="B101" s="7" t="str">
        <f>IF(複数棟入力用フォーム!B109="","",複数棟入力用フォーム!B109)</f>
        <v/>
      </c>
      <c r="C101" s="7" t="str">
        <f>IF(複数棟入力用フォーム!C109="","",複数棟入力用フォーム!C109)</f>
        <v/>
      </c>
      <c r="D101" s="7" t="str">
        <f>IF(複数棟入力用フォーム!D109="","",複数棟入力用フォーム!D109)</f>
        <v/>
      </c>
      <c r="E101" s="7" t="str">
        <f>IF(複数棟入力用フォーム!E109="","",複数棟入力用フォーム!E109)</f>
        <v/>
      </c>
      <c r="F101" s="7" t="str">
        <f>IF(複数棟入力用フォーム!F109="","",複数棟入力用フォーム!F109)</f>
        <v/>
      </c>
      <c r="G101" s="7" t="str">
        <f>IF(複数棟入力用フォーム!G109="","",複数棟入力用フォーム!G109)</f>
        <v/>
      </c>
      <c r="H101" s="7" t="str">
        <f>IF(複数棟入力用フォーム!H109="","",複数棟入力用フォーム!H109)</f>
        <v/>
      </c>
      <c r="I101" s="7" t="str">
        <f>IF(複数棟入力用フォーム!I109="","",複数棟入力用フォーム!I109)</f>
        <v/>
      </c>
      <c r="J101" s="7" t="str">
        <f>IF(複数棟入力用フォーム!J109="","",複数棟入力用フォーム!J109)</f>
        <v/>
      </c>
      <c r="K101" s="7" t="str">
        <f>IF(複数棟入力用フォーム!K109="","",複数棟入力用フォーム!K109)</f>
        <v/>
      </c>
      <c r="L101" s="7" t="str">
        <f>IF(複数棟入力用フォーム!L109="","",複数棟入力用フォーム!L109)</f>
        <v/>
      </c>
      <c r="M101" s="7" t="str">
        <f>IF(複数棟入力用フォーム!M109="","",複数棟入力用フォーム!M109)</f>
        <v/>
      </c>
      <c r="N101" s="7" t="str">
        <f>IF(複数棟入力用フォーム!N109="","",複数棟入力用フォーム!N109)</f>
        <v/>
      </c>
      <c r="O101" s="7" t="str">
        <f>IF(複数棟入力用フォーム!O109="","",複数棟入力用フォーム!O109)</f>
        <v/>
      </c>
      <c r="P101" s="7" t="str">
        <f>IF(複数棟入力用フォーム!P109="","",複数棟入力用フォーム!P109)</f>
        <v/>
      </c>
      <c r="Q101" s="7" t="str">
        <f>IF(複数棟入力用フォーム!Q109="","",複数棟入力用フォーム!Q109)</f>
        <v/>
      </c>
      <c r="R101" s="7" t="str">
        <f>IF(複数棟入力用フォーム!R109="","",複数棟入力用フォーム!R109)</f>
        <v/>
      </c>
      <c r="S101" s="7" t="str">
        <f>IF(複数棟入力用フォーム!S109="","",複数棟入力用フォーム!S109)</f>
        <v/>
      </c>
      <c r="T101" s="7" t="str">
        <f>IF(複数棟入力用フォーム!T109="","",複数棟入力用フォーム!T109)</f>
        <v/>
      </c>
      <c r="U101" s="7" t="str">
        <f>IF(複数棟入力用フォーム!U109="","",複数棟入力用フォーム!U109)</f>
        <v/>
      </c>
      <c r="V101" s="7" t="str">
        <f>IF(複数棟入力用フォーム!V109="","",複数棟入力用フォーム!V109)</f>
        <v/>
      </c>
      <c r="W101" s="7" t="str">
        <f>IF(複数棟入力用フォーム!W109="","",複数棟入力用フォーム!W109)</f>
        <v/>
      </c>
      <c r="X101" s="7" t="str">
        <f>IF(複数棟入力用フォーム!X109="","",複数棟入力用フォーム!X109)</f>
        <v/>
      </c>
      <c r="Y101" s="7" t="str">
        <f>IF(複数棟入力用フォーム!Y109="","",複数棟入力用フォーム!Y109)</f>
        <v/>
      </c>
      <c r="Z101" s="7" t="str">
        <f>IF(複数棟入力用フォーム!Z109="","",複数棟入力用フォーム!Z109)</f>
        <v/>
      </c>
      <c r="AA101" s="1" t="str">
        <f>IF(ISNUMBER(SEARCH("店舗",複数棟入力用フォーム!AA109)),1,"")</f>
        <v/>
      </c>
      <c r="AB101" s="1" t="str">
        <f>IF(ISNUMBER(SEARCH("事務所",複数棟入力用フォーム!AA109)),1,"")</f>
        <v/>
      </c>
      <c r="AC101" s="1" t="str">
        <f>IF(ISNUMBER(SEARCH("その他",複数棟入力用フォーム!AA109)),1,"")</f>
        <v/>
      </c>
      <c r="AD101" s="1" t="str">
        <f>IF(複数棟入力用フォーム!AB109="","",複数棟入力用フォーム!AB109)</f>
        <v/>
      </c>
      <c r="AE101" s="1" t="str">
        <f>IF(複数棟入力用フォーム!AC109="","",複数棟入力用フォーム!AC109)</f>
        <v/>
      </c>
      <c r="AF101" s="1" t="str">
        <f>IF(複数棟入力用フォーム!AD109="","",複数棟入力用フォーム!AD109)</f>
        <v/>
      </c>
      <c r="AG101" s="1" t="str">
        <f>IF(複数棟入力用フォーム!AE109="","",複数棟入力用フォーム!AE109)</f>
        <v/>
      </c>
      <c r="AH101" s="1" t="str">
        <f>IF(複数棟入力用フォーム!AF109="","",複数棟入力用フォーム!AF109)</f>
        <v/>
      </c>
      <c r="AI101" s="1" t="str">
        <f>IF(複数棟入力用フォーム!AG109="","",複数棟入力用フォーム!AG109)</f>
        <v/>
      </c>
      <c r="AJ101" s="1" t="str">
        <f>IF(複数棟入力用フォーム!AH109="","",複数棟入力用フォーム!AH109)</f>
        <v/>
      </c>
      <c r="AK101" s="1" t="str">
        <f>IF(複数棟入力用フォーム!AI109="","",複数棟入力用フォーム!AI109)</f>
        <v/>
      </c>
      <c r="AL101" s="1" t="str">
        <f>IF(複数棟入力用フォーム!AJ109="","",複数棟入力用フォーム!AJ109)</f>
        <v/>
      </c>
      <c r="AM101" s="1" t="str">
        <f>IF(複数棟入力用フォーム!AK109="","",複数棟入力用フォーム!AK109)</f>
        <v/>
      </c>
      <c r="AN101" s="1" t="str">
        <f>IF(複数棟入力用フォーム!AL109="","",複数棟入力用フォーム!AL109)</f>
        <v/>
      </c>
      <c r="AO101" s="1" t="str">
        <f>IF(複数棟入力用フォーム!AM109="","",複数棟入力用フォーム!AM109)</f>
        <v/>
      </c>
      <c r="AP101" s="1" t="str">
        <f>IF(複数棟入力用フォーム!AN109="","",複数棟入力用フォーム!AN109)</f>
        <v/>
      </c>
      <c r="AQ101" s="1" t="str">
        <f>IF(複数棟入力用フォーム!AO109="","",複数棟入力用フォーム!AO109)</f>
        <v/>
      </c>
      <c r="AR101" s="1" t="str">
        <f>IF(複数棟入力用フォーム!AP109="管理組合",1,"")</f>
        <v/>
      </c>
      <c r="AS101" s="1" t="str">
        <f>IF(複数棟入力用フォーム!AP109="管理組合法人",1,"")</f>
        <v/>
      </c>
      <c r="AT101" s="1" t="str">
        <f>IF(複数棟入力用フォーム!AQ109="","",複数棟入力用フォーム!AQ109)</f>
        <v/>
      </c>
      <c r="AU101" s="1" t="str">
        <f>IF(複数棟入力用フォーム!AR109="区分所有者",1,"")</f>
        <v/>
      </c>
      <c r="AV101" s="1" t="str">
        <f>IF(複数棟入力用フォーム!AR109="管理会社",1,"")</f>
        <v/>
      </c>
      <c r="AW101" s="1" t="str">
        <f>IF(複数棟入力用フォーム!AR109="その他の専門家",1,"")</f>
        <v/>
      </c>
      <c r="AX101" s="1" t="str">
        <f>IF(複数棟入力用フォーム!AS109="","",複数棟入力用フォーム!AS109)</f>
        <v/>
      </c>
      <c r="AY101" s="1" t="str">
        <f>IF(複数棟入力用フォーム!AT109="","",複数棟入力用フォーム!AT109)</f>
        <v/>
      </c>
      <c r="AZ101" s="1" t="str">
        <f>IF(複数棟入力用フォーム!AU109="区分所有者",1,"")</f>
        <v/>
      </c>
      <c r="BA101" s="1" t="str">
        <f>IF(複数棟入力用フォーム!AU109="外部専門家",1,"")</f>
        <v/>
      </c>
      <c r="BB101" s="1" t="str">
        <f>IF(複数棟入力用フォーム!AU109="不明",1,"")</f>
        <v/>
      </c>
      <c r="BC101" s="1" t="str">
        <f>IF(複数棟入力用フォーム!AV109="","",複数棟入力用フォーム!AV109)</f>
        <v/>
      </c>
      <c r="BD101" s="1" t="str">
        <f>IF(複数棟入力用フォーム!AW109="","",複数棟入力用フォーム!AW109)</f>
        <v/>
      </c>
      <c r="BE101" s="1" t="str">
        <f>IF(複数棟入力用フォーム!AX109="","",複数棟入力用フォーム!AX109)</f>
        <v/>
      </c>
      <c r="BF101" s="1" t="str">
        <f>IF(複数棟入力用フォーム!AY109="","",複数棟入力用フォーム!AY109)</f>
        <v/>
      </c>
      <c r="BG101" s="1" t="str">
        <f>IF(複数棟入力用フォーム!AZ109="","",複数棟入力用フォーム!AZ109)</f>
        <v/>
      </c>
      <c r="BH101" s="1" t="str">
        <f>IF(複数棟入力用フォーム!BA109="","",複数棟入力用フォーム!BA109)</f>
        <v/>
      </c>
      <c r="BI101" s="1" t="str">
        <f>IF(複数棟入力用フォーム!BB109="","",複数棟入力用フォーム!BB109)</f>
        <v/>
      </c>
      <c r="BJ101" s="1" t="str">
        <f>IF(複数棟入力用フォーム!BC109="","",複数棟入力用フォーム!BC109)</f>
        <v/>
      </c>
      <c r="BK101" s="1" t="str">
        <f>IF(複数棟入力用フォーム!BD109="","",複数棟入力用フォーム!BD109)</f>
        <v/>
      </c>
      <c r="BL101" s="1" t="str">
        <f>IF(複数棟入力用フォーム!BE109="","",複数棟入力用フォーム!BE109)</f>
        <v/>
      </c>
      <c r="BM101" s="1" t="str">
        <f>IF(複数棟入力用フォーム!BF109="","",複数棟入力用フォーム!BF109)</f>
        <v/>
      </c>
      <c r="BN101" s="1" t="str">
        <f>IF(複数棟入力用フォーム!BG109="均等積立方式",1,"")</f>
        <v/>
      </c>
      <c r="BO101" s="1" t="str">
        <f>IF(複数棟入力用フォーム!BG109="段階増額積立方式",1,"")</f>
        <v/>
      </c>
      <c r="BP101" s="1" t="str">
        <f>IF(複数棟入力用フォーム!BG109="その他",1,"")</f>
        <v/>
      </c>
      <c r="BQ101" s="1" t="str">
        <f>IF(複数棟入力用フォーム!BG109="不明",1,"")</f>
        <v/>
      </c>
      <c r="BR101" s="1" t="str">
        <f>IF(複数棟入力用フォーム!BH109="","",複数棟入力用フォーム!BH109)</f>
        <v/>
      </c>
      <c r="BS101" s="1" t="str">
        <f>IF(複数棟入力用フォーム!BI109="","",複数棟入力用フォーム!BI109)</f>
        <v/>
      </c>
      <c r="BT101" s="1" t="str">
        <f>IF(複数棟入力用フォーム!BJ109="","",複数棟入力用フォーム!BJ109)</f>
        <v/>
      </c>
      <c r="BU101" s="1" t="str">
        <f>IF(複数棟入力用フォーム!BK109="","",複数棟入力用フォーム!BK109)</f>
        <v/>
      </c>
      <c r="BV101" s="1" t="str">
        <f>IF(複数棟入力用フォーム!BL109="","",複数棟入力用フォーム!BL109)</f>
        <v/>
      </c>
      <c r="BW101" s="1" t="str">
        <f>IF(複数棟入力用フォーム!BM109="","",複数棟入力用フォーム!BM109)</f>
        <v/>
      </c>
      <c r="BX101" s="1" t="str">
        <f>IF(複数棟入力用フォーム!BN109="","",複数棟入力用フォーム!BN109)</f>
        <v/>
      </c>
      <c r="BY101" s="1" t="str">
        <f>IF(複数棟入力用フォーム!BO109="得ている",1,"")</f>
        <v/>
      </c>
      <c r="BZ101" s="1" t="str">
        <f>IF(複数棟入力用フォーム!BO109="得ていない",1,"")</f>
        <v/>
      </c>
      <c r="CA101" s="1" t="str">
        <f>IF(複数棟入力用フォーム!BO109="不明",1,"")</f>
        <v/>
      </c>
      <c r="CB101" s="1" t="str">
        <f>IF(複数棟入力用フォーム!BP109="","",複数棟入力用フォーム!BP109)</f>
        <v/>
      </c>
      <c r="CC101" s="1" t="str">
        <f>IF(複数棟入力用フォーム!BQ109="","",複数棟入力用フォーム!BQ109)</f>
        <v/>
      </c>
      <c r="CD101" s="1" t="str">
        <f>IF(複数棟入力用フォーム!BR109="","",複数棟入力用フォーム!BR109)</f>
        <v/>
      </c>
      <c r="CE101" s="1" t="str">
        <f>IF(複数棟入力用フォーム!BS109="","",複数棟入力用フォーム!BS109)</f>
        <v/>
      </c>
      <c r="CF101" s="1" t="str">
        <f>IF(複数棟入力用フォーム!BT109="実施済",1,"")</f>
        <v/>
      </c>
      <c r="CG101" s="1" t="str">
        <f>IF(複数棟入力用フォーム!BT109="未実施",1,"")</f>
        <v/>
      </c>
      <c r="CH101" s="1" t="str">
        <f>IF(複数棟入力用フォーム!BT109="不明",1,"")</f>
        <v/>
      </c>
      <c r="CI101" s="1" t="str">
        <f>IF(複数棟入力用フォーム!BU109="耐震性あり",1,"")</f>
        <v/>
      </c>
      <c r="CJ101" s="1" t="str">
        <f>IF(複数棟入力用フォーム!BU109="耐震性なし",1,"")</f>
        <v/>
      </c>
      <c r="CK101" s="1" t="str">
        <f>IF(複数棟入力用フォーム!BU109="不明",1,"")</f>
        <v/>
      </c>
      <c r="CL101" s="1" t="str">
        <f>IF(複数棟入力用フォーム!BV109="実施済",1,"")</f>
        <v/>
      </c>
      <c r="CM101" s="1" t="str">
        <f>IF(複数棟入力用フォーム!BV109="未実施",1,"")</f>
        <v/>
      </c>
      <c r="CN101" s="1" t="str">
        <f>IF(複数棟入力用フォーム!BV109="不明",1,"")</f>
        <v/>
      </c>
      <c r="CO101" s="1" t="str">
        <f>IF(複数棟入力用フォーム!BW109="","",複数棟入力用フォーム!BW109)</f>
        <v/>
      </c>
      <c r="CP101" s="1" t="str">
        <f>IF(複数棟入力用フォーム!BX109="","",複数棟入力用フォーム!BX109)</f>
        <v/>
      </c>
      <c r="CQ101" s="1" t="str">
        <f>IF(複数棟入力用フォーム!BY109="","",複数棟入力用フォーム!BY109)</f>
        <v/>
      </c>
      <c r="CR101" s="1" t="str">
        <f>IF(複数棟入力用フォーム!BZ109="","",複数棟入力用フォーム!BZ109)</f>
        <v/>
      </c>
      <c r="CS101" s="1" t="str">
        <f>IF(複数棟入力用フォーム!CA109="","",複数棟入力用フォーム!CA109)</f>
        <v/>
      </c>
      <c r="CT101" s="1" t="str">
        <f>IF(複数棟入力用フォーム!CB109="","",複数棟入力用フォーム!CB109)</f>
        <v/>
      </c>
      <c r="CU101" s="1" t="str">
        <f>IF(複数棟入力用フォーム!CC109="","",複数棟入力用フォーム!CC109)</f>
        <v/>
      </c>
      <c r="CV101" s="1" t="str">
        <f>IF(複数棟入力用フォーム!CD109="","",複数棟入力用フォーム!CD109)</f>
        <v/>
      </c>
      <c r="CW101" s="1" t="str">
        <f>IF(複数棟入力用フォーム!CE109="","",複数棟入力用フォーム!CE109)</f>
        <v/>
      </c>
      <c r="CX101" s="1" t="str">
        <f>IF(複数棟入力用フォーム!CF109="","",複数棟入力用フォーム!CF109)</f>
        <v/>
      </c>
      <c r="CY101" s="1" t="str">
        <f>IF(複数棟入力用フォーム!CG109="","",複数棟入力用フォーム!CG109)</f>
        <v/>
      </c>
      <c r="CZ101" s="1" t="str">
        <f>IF(複数棟入力用フォーム!CH109="","",複数棟入力用フォーム!CH109)</f>
        <v/>
      </c>
      <c r="DA101" s="1" t="str">
        <f>IF(複数棟入力用フォーム!CI109="","",複数棟入力用フォーム!CI109)</f>
        <v/>
      </c>
      <c r="DB101" s="1" t="str">
        <f>IF(複数棟入力用フォーム!CJ109="","",複数棟入力用フォーム!CJ109)</f>
        <v/>
      </c>
      <c r="DC101" s="1" t="str">
        <f>IF(複数棟入力用フォーム!CK109="","",複数棟入力用フォーム!CK109)</f>
        <v/>
      </c>
      <c r="DD101" s="1" t="str">
        <f>IF(複数棟入力用フォーム!CL109="","",複数棟入力用フォーム!CL109)</f>
        <v/>
      </c>
      <c r="DE101" s="1" t="str">
        <f>IF(複数棟入力用フォーム!CM109="","",複数棟入力用フォーム!CM109)</f>
        <v/>
      </c>
      <c r="DF101" s="1" t="str">
        <f>IF(複数棟入力用フォーム!CN109="","",複数棟入力用フォーム!CN109)</f>
        <v/>
      </c>
      <c r="DG101" s="1" t="str">
        <f>IF(複数棟入力用フォーム!CO109="","",複数棟入力用フォーム!CO109)</f>
        <v/>
      </c>
    </row>
    <row r="102" spans="1:111">
      <c r="A102" s="16" t="str" cm="1">
        <f t="array" ref="A102">IF(SUMPRODUCT(--(B102:DG102&lt;&gt;""))=0,"",複数棟入力用フォーム!$B$3)</f>
        <v/>
      </c>
      <c r="B102" s="7" t="str">
        <f>IF(複数棟入力用フォーム!B110="","",複数棟入力用フォーム!B110)</f>
        <v/>
      </c>
      <c r="C102" s="7" t="str">
        <f>IF(複数棟入力用フォーム!C110="","",複数棟入力用フォーム!C110)</f>
        <v/>
      </c>
      <c r="D102" s="7" t="str">
        <f>IF(複数棟入力用フォーム!D110="","",複数棟入力用フォーム!D110)</f>
        <v/>
      </c>
      <c r="E102" s="7" t="str">
        <f>IF(複数棟入力用フォーム!E110="","",複数棟入力用フォーム!E110)</f>
        <v/>
      </c>
      <c r="F102" s="7" t="str">
        <f>IF(複数棟入力用フォーム!F110="","",複数棟入力用フォーム!F110)</f>
        <v/>
      </c>
      <c r="G102" s="7" t="str">
        <f>IF(複数棟入力用フォーム!G110="","",複数棟入力用フォーム!G110)</f>
        <v/>
      </c>
      <c r="H102" s="7" t="str">
        <f>IF(複数棟入力用フォーム!H110="","",複数棟入力用フォーム!H110)</f>
        <v/>
      </c>
      <c r="I102" s="7" t="str">
        <f>IF(複数棟入力用フォーム!I110="","",複数棟入力用フォーム!I110)</f>
        <v/>
      </c>
      <c r="J102" s="7" t="str">
        <f>IF(複数棟入力用フォーム!J110="","",複数棟入力用フォーム!J110)</f>
        <v/>
      </c>
      <c r="K102" s="7" t="str">
        <f>IF(複数棟入力用フォーム!K110="","",複数棟入力用フォーム!K110)</f>
        <v/>
      </c>
      <c r="L102" s="7" t="str">
        <f>IF(複数棟入力用フォーム!L110="","",複数棟入力用フォーム!L110)</f>
        <v/>
      </c>
      <c r="M102" s="7" t="str">
        <f>IF(複数棟入力用フォーム!M110="","",複数棟入力用フォーム!M110)</f>
        <v/>
      </c>
      <c r="N102" s="7" t="str">
        <f>IF(複数棟入力用フォーム!N110="","",複数棟入力用フォーム!N110)</f>
        <v/>
      </c>
      <c r="O102" s="7" t="str">
        <f>IF(複数棟入力用フォーム!O110="","",複数棟入力用フォーム!O110)</f>
        <v/>
      </c>
      <c r="P102" s="7" t="str">
        <f>IF(複数棟入力用フォーム!P110="","",複数棟入力用フォーム!P110)</f>
        <v/>
      </c>
      <c r="Q102" s="7" t="str">
        <f>IF(複数棟入力用フォーム!Q110="","",複数棟入力用フォーム!Q110)</f>
        <v/>
      </c>
      <c r="R102" s="7" t="str">
        <f>IF(複数棟入力用フォーム!R110="","",複数棟入力用フォーム!R110)</f>
        <v/>
      </c>
      <c r="S102" s="7" t="str">
        <f>IF(複数棟入力用フォーム!S110="","",複数棟入力用フォーム!S110)</f>
        <v/>
      </c>
      <c r="T102" s="7" t="str">
        <f>IF(複数棟入力用フォーム!T110="","",複数棟入力用フォーム!T110)</f>
        <v/>
      </c>
      <c r="U102" s="7" t="str">
        <f>IF(複数棟入力用フォーム!U110="","",複数棟入力用フォーム!U110)</f>
        <v/>
      </c>
      <c r="V102" s="7" t="str">
        <f>IF(複数棟入力用フォーム!V110="","",複数棟入力用フォーム!V110)</f>
        <v/>
      </c>
      <c r="W102" s="7" t="str">
        <f>IF(複数棟入力用フォーム!W110="","",複数棟入力用フォーム!W110)</f>
        <v/>
      </c>
      <c r="X102" s="7" t="str">
        <f>IF(複数棟入力用フォーム!X110="","",複数棟入力用フォーム!X110)</f>
        <v/>
      </c>
      <c r="Y102" s="7" t="str">
        <f>IF(複数棟入力用フォーム!Y110="","",複数棟入力用フォーム!Y110)</f>
        <v/>
      </c>
      <c r="Z102" s="7" t="str">
        <f>IF(複数棟入力用フォーム!Z110="","",複数棟入力用フォーム!Z110)</f>
        <v/>
      </c>
      <c r="AA102" s="1" t="str">
        <f>IF(ISNUMBER(SEARCH("店舗",複数棟入力用フォーム!AA110)),1,"")</f>
        <v/>
      </c>
      <c r="AB102" s="1" t="str">
        <f>IF(ISNUMBER(SEARCH("事務所",複数棟入力用フォーム!AA110)),1,"")</f>
        <v/>
      </c>
      <c r="AC102" s="1" t="str">
        <f>IF(ISNUMBER(SEARCH("その他",複数棟入力用フォーム!AA110)),1,"")</f>
        <v/>
      </c>
      <c r="AD102" s="1" t="str">
        <f>IF(複数棟入力用フォーム!AB110="","",複数棟入力用フォーム!AB110)</f>
        <v/>
      </c>
      <c r="AE102" s="1" t="str">
        <f>IF(複数棟入力用フォーム!AC110="","",複数棟入力用フォーム!AC110)</f>
        <v/>
      </c>
      <c r="AF102" s="1" t="str">
        <f>IF(複数棟入力用フォーム!AD110="","",複数棟入力用フォーム!AD110)</f>
        <v/>
      </c>
      <c r="AG102" s="1" t="str">
        <f>IF(複数棟入力用フォーム!AE110="","",複数棟入力用フォーム!AE110)</f>
        <v/>
      </c>
      <c r="AH102" s="1" t="str">
        <f>IF(複数棟入力用フォーム!AF110="","",複数棟入力用フォーム!AF110)</f>
        <v/>
      </c>
      <c r="AI102" s="1" t="str">
        <f>IF(複数棟入力用フォーム!AG110="","",複数棟入力用フォーム!AG110)</f>
        <v/>
      </c>
      <c r="AJ102" s="1" t="str">
        <f>IF(複数棟入力用フォーム!AH110="","",複数棟入力用フォーム!AH110)</f>
        <v/>
      </c>
      <c r="AK102" s="1" t="str">
        <f>IF(複数棟入力用フォーム!AI110="","",複数棟入力用フォーム!AI110)</f>
        <v/>
      </c>
      <c r="AL102" s="1" t="str">
        <f>IF(複数棟入力用フォーム!AJ110="","",複数棟入力用フォーム!AJ110)</f>
        <v/>
      </c>
      <c r="AM102" s="1" t="str">
        <f>IF(複数棟入力用フォーム!AK110="","",複数棟入力用フォーム!AK110)</f>
        <v/>
      </c>
      <c r="AN102" s="1" t="str">
        <f>IF(複数棟入力用フォーム!AL110="","",複数棟入力用フォーム!AL110)</f>
        <v/>
      </c>
      <c r="AO102" s="1" t="str">
        <f>IF(複数棟入力用フォーム!AM110="","",複数棟入力用フォーム!AM110)</f>
        <v/>
      </c>
      <c r="AP102" s="1" t="str">
        <f>IF(複数棟入力用フォーム!AN110="","",複数棟入力用フォーム!AN110)</f>
        <v/>
      </c>
      <c r="AQ102" s="1" t="str">
        <f>IF(複数棟入力用フォーム!AO110="","",複数棟入力用フォーム!AO110)</f>
        <v/>
      </c>
      <c r="AR102" s="1" t="str">
        <f>IF(複数棟入力用フォーム!AP110="管理組合",1,"")</f>
        <v/>
      </c>
      <c r="AS102" s="1" t="str">
        <f>IF(複数棟入力用フォーム!AP110="管理組合法人",1,"")</f>
        <v/>
      </c>
      <c r="AT102" s="1" t="str">
        <f>IF(複数棟入力用フォーム!AQ110="","",複数棟入力用フォーム!AQ110)</f>
        <v/>
      </c>
      <c r="AU102" s="1" t="str">
        <f>IF(複数棟入力用フォーム!AR110="区分所有者",1,"")</f>
        <v/>
      </c>
      <c r="AV102" s="1" t="str">
        <f>IF(複数棟入力用フォーム!AR110="管理会社",1,"")</f>
        <v/>
      </c>
      <c r="AW102" s="1" t="str">
        <f>IF(複数棟入力用フォーム!AR110="その他の専門家",1,"")</f>
        <v/>
      </c>
      <c r="AX102" s="1" t="str">
        <f>IF(複数棟入力用フォーム!AS110="","",複数棟入力用フォーム!AS110)</f>
        <v/>
      </c>
      <c r="AY102" s="1" t="str">
        <f>IF(複数棟入力用フォーム!AT110="","",複数棟入力用フォーム!AT110)</f>
        <v/>
      </c>
      <c r="AZ102" s="1" t="str">
        <f>IF(複数棟入力用フォーム!AU110="区分所有者",1,"")</f>
        <v/>
      </c>
      <c r="BA102" s="1" t="str">
        <f>IF(複数棟入力用フォーム!AU110="外部専門家",1,"")</f>
        <v/>
      </c>
      <c r="BB102" s="1" t="str">
        <f>IF(複数棟入力用フォーム!AU110="不明",1,"")</f>
        <v/>
      </c>
      <c r="BC102" s="1" t="str">
        <f>IF(複数棟入力用フォーム!AV110="","",複数棟入力用フォーム!AV110)</f>
        <v/>
      </c>
      <c r="BD102" s="1" t="str">
        <f>IF(複数棟入力用フォーム!AW110="","",複数棟入力用フォーム!AW110)</f>
        <v/>
      </c>
      <c r="BE102" s="1" t="str">
        <f>IF(複数棟入力用フォーム!AX110="","",複数棟入力用フォーム!AX110)</f>
        <v/>
      </c>
      <c r="BF102" s="1" t="str">
        <f>IF(複数棟入力用フォーム!AY110="","",複数棟入力用フォーム!AY110)</f>
        <v/>
      </c>
      <c r="BG102" s="1" t="str">
        <f>IF(複数棟入力用フォーム!AZ110="","",複数棟入力用フォーム!AZ110)</f>
        <v/>
      </c>
      <c r="BH102" s="1" t="str">
        <f>IF(複数棟入力用フォーム!BA110="","",複数棟入力用フォーム!BA110)</f>
        <v/>
      </c>
      <c r="BI102" s="1" t="str">
        <f>IF(複数棟入力用フォーム!BB110="","",複数棟入力用フォーム!BB110)</f>
        <v/>
      </c>
      <c r="BJ102" s="1" t="str">
        <f>IF(複数棟入力用フォーム!BC110="","",複数棟入力用フォーム!BC110)</f>
        <v/>
      </c>
      <c r="BK102" s="1" t="str">
        <f>IF(複数棟入力用フォーム!BD110="","",複数棟入力用フォーム!BD110)</f>
        <v/>
      </c>
      <c r="BL102" s="1" t="str">
        <f>IF(複数棟入力用フォーム!BE110="","",複数棟入力用フォーム!BE110)</f>
        <v/>
      </c>
      <c r="BM102" s="1" t="str">
        <f>IF(複数棟入力用フォーム!BF110="","",複数棟入力用フォーム!BF110)</f>
        <v/>
      </c>
      <c r="BN102" s="1" t="str">
        <f>IF(複数棟入力用フォーム!BG110="均等積立方式",1,"")</f>
        <v/>
      </c>
      <c r="BO102" s="1" t="str">
        <f>IF(複数棟入力用フォーム!BG110="段階増額積立方式",1,"")</f>
        <v/>
      </c>
      <c r="BP102" s="1" t="str">
        <f>IF(複数棟入力用フォーム!BG110="その他",1,"")</f>
        <v/>
      </c>
      <c r="BQ102" s="1" t="str">
        <f>IF(複数棟入力用フォーム!BG110="不明",1,"")</f>
        <v/>
      </c>
      <c r="BR102" s="1" t="str">
        <f>IF(複数棟入力用フォーム!BH110="","",複数棟入力用フォーム!BH110)</f>
        <v/>
      </c>
      <c r="BS102" s="1" t="str">
        <f>IF(複数棟入力用フォーム!BI110="","",複数棟入力用フォーム!BI110)</f>
        <v/>
      </c>
      <c r="BT102" s="1" t="str">
        <f>IF(複数棟入力用フォーム!BJ110="","",複数棟入力用フォーム!BJ110)</f>
        <v/>
      </c>
      <c r="BU102" s="1" t="str">
        <f>IF(複数棟入力用フォーム!BK110="","",複数棟入力用フォーム!BK110)</f>
        <v/>
      </c>
      <c r="BV102" s="1" t="str">
        <f>IF(複数棟入力用フォーム!BL110="","",複数棟入力用フォーム!BL110)</f>
        <v/>
      </c>
      <c r="BW102" s="1" t="str">
        <f>IF(複数棟入力用フォーム!BM110="","",複数棟入力用フォーム!BM110)</f>
        <v/>
      </c>
      <c r="BX102" s="1" t="str">
        <f>IF(複数棟入力用フォーム!BN110="","",複数棟入力用フォーム!BN110)</f>
        <v/>
      </c>
      <c r="BY102" s="1" t="str">
        <f>IF(複数棟入力用フォーム!BO110="得ている",1,"")</f>
        <v/>
      </c>
      <c r="BZ102" s="1" t="str">
        <f>IF(複数棟入力用フォーム!BO110="得ていない",1,"")</f>
        <v/>
      </c>
      <c r="CA102" s="1" t="str">
        <f>IF(複数棟入力用フォーム!BO110="不明",1,"")</f>
        <v/>
      </c>
      <c r="CB102" s="1" t="str">
        <f>IF(複数棟入力用フォーム!BP110="","",複数棟入力用フォーム!BP110)</f>
        <v/>
      </c>
      <c r="CC102" s="1" t="str">
        <f>IF(複数棟入力用フォーム!BQ110="","",複数棟入力用フォーム!BQ110)</f>
        <v/>
      </c>
      <c r="CD102" s="1" t="str">
        <f>IF(複数棟入力用フォーム!BR110="","",複数棟入力用フォーム!BR110)</f>
        <v/>
      </c>
      <c r="CE102" s="1" t="str">
        <f>IF(複数棟入力用フォーム!BS110="","",複数棟入力用フォーム!BS110)</f>
        <v/>
      </c>
      <c r="CF102" s="1" t="str">
        <f>IF(複数棟入力用フォーム!BT110="実施済",1,"")</f>
        <v/>
      </c>
      <c r="CG102" s="1" t="str">
        <f>IF(複数棟入力用フォーム!BT110="未実施",1,"")</f>
        <v/>
      </c>
      <c r="CH102" s="1" t="str">
        <f>IF(複数棟入力用フォーム!BT110="不明",1,"")</f>
        <v/>
      </c>
      <c r="CI102" s="1" t="str">
        <f>IF(複数棟入力用フォーム!BU110="耐震性あり",1,"")</f>
        <v/>
      </c>
      <c r="CJ102" s="1" t="str">
        <f>IF(複数棟入力用フォーム!BU110="耐震性なし",1,"")</f>
        <v/>
      </c>
      <c r="CK102" s="1" t="str">
        <f>IF(複数棟入力用フォーム!BU110="不明",1,"")</f>
        <v/>
      </c>
      <c r="CL102" s="1" t="str">
        <f>IF(複数棟入力用フォーム!BV110="実施済",1,"")</f>
        <v/>
      </c>
      <c r="CM102" s="1" t="str">
        <f>IF(複数棟入力用フォーム!BV110="未実施",1,"")</f>
        <v/>
      </c>
      <c r="CN102" s="1" t="str">
        <f>IF(複数棟入力用フォーム!BV110="不明",1,"")</f>
        <v/>
      </c>
      <c r="CO102" s="1" t="str">
        <f>IF(複数棟入力用フォーム!BW110="","",複数棟入力用フォーム!BW110)</f>
        <v/>
      </c>
      <c r="CP102" s="1" t="str">
        <f>IF(複数棟入力用フォーム!BX110="","",複数棟入力用フォーム!BX110)</f>
        <v/>
      </c>
      <c r="CQ102" s="1" t="str">
        <f>IF(複数棟入力用フォーム!BY110="","",複数棟入力用フォーム!BY110)</f>
        <v/>
      </c>
      <c r="CR102" s="1" t="str">
        <f>IF(複数棟入力用フォーム!BZ110="","",複数棟入力用フォーム!BZ110)</f>
        <v/>
      </c>
      <c r="CS102" s="1" t="str">
        <f>IF(複数棟入力用フォーム!CA110="","",複数棟入力用フォーム!CA110)</f>
        <v/>
      </c>
      <c r="CT102" s="1" t="str">
        <f>IF(複数棟入力用フォーム!CB110="","",複数棟入力用フォーム!CB110)</f>
        <v/>
      </c>
      <c r="CU102" s="1" t="str">
        <f>IF(複数棟入力用フォーム!CC110="","",複数棟入力用フォーム!CC110)</f>
        <v/>
      </c>
      <c r="CV102" s="1" t="str">
        <f>IF(複数棟入力用フォーム!CD110="","",複数棟入力用フォーム!CD110)</f>
        <v/>
      </c>
      <c r="CW102" s="1" t="str">
        <f>IF(複数棟入力用フォーム!CE110="","",複数棟入力用フォーム!CE110)</f>
        <v/>
      </c>
      <c r="CX102" s="1" t="str">
        <f>IF(複数棟入力用フォーム!CF110="","",複数棟入力用フォーム!CF110)</f>
        <v/>
      </c>
      <c r="CY102" s="1" t="str">
        <f>IF(複数棟入力用フォーム!CG110="","",複数棟入力用フォーム!CG110)</f>
        <v/>
      </c>
      <c r="CZ102" s="1" t="str">
        <f>IF(複数棟入力用フォーム!CH110="","",複数棟入力用フォーム!CH110)</f>
        <v/>
      </c>
      <c r="DA102" s="1" t="str">
        <f>IF(複数棟入力用フォーム!CI110="","",複数棟入力用フォーム!CI110)</f>
        <v/>
      </c>
      <c r="DB102" s="1" t="str">
        <f>IF(複数棟入力用フォーム!CJ110="","",複数棟入力用フォーム!CJ110)</f>
        <v/>
      </c>
      <c r="DC102" s="1" t="str">
        <f>IF(複数棟入力用フォーム!CK110="","",複数棟入力用フォーム!CK110)</f>
        <v/>
      </c>
      <c r="DD102" s="1" t="str">
        <f>IF(複数棟入力用フォーム!CL110="","",複数棟入力用フォーム!CL110)</f>
        <v/>
      </c>
      <c r="DE102" s="1" t="str">
        <f>IF(複数棟入力用フォーム!CM110="","",複数棟入力用フォーム!CM110)</f>
        <v/>
      </c>
      <c r="DF102" s="1" t="str">
        <f>IF(複数棟入力用フォーム!CN110="","",複数棟入力用フォーム!CN110)</f>
        <v/>
      </c>
      <c r="DG102" s="1" t="str">
        <f>IF(複数棟入力用フォーム!CO110="","",複数棟入力用フォーム!CO110)</f>
        <v/>
      </c>
    </row>
    <row r="103" spans="1:111">
      <c r="A103" s="16" t="str" cm="1">
        <f t="array" ref="A103">IF(SUMPRODUCT(--(B103:DG103&lt;&gt;""))=0,"",複数棟入力用フォーム!$B$3)</f>
        <v/>
      </c>
      <c r="B103" s="7" t="str">
        <f>IF(複数棟入力用フォーム!B111="","",複数棟入力用フォーム!B111)</f>
        <v/>
      </c>
      <c r="C103" s="7" t="str">
        <f>IF(複数棟入力用フォーム!C111="","",複数棟入力用フォーム!C111)</f>
        <v/>
      </c>
      <c r="D103" s="7" t="str">
        <f>IF(複数棟入力用フォーム!D111="","",複数棟入力用フォーム!D111)</f>
        <v/>
      </c>
      <c r="E103" s="7" t="str">
        <f>IF(複数棟入力用フォーム!E111="","",複数棟入力用フォーム!E111)</f>
        <v/>
      </c>
      <c r="F103" s="7" t="str">
        <f>IF(複数棟入力用フォーム!F111="","",複数棟入力用フォーム!F111)</f>
        <v/>
      </c>
      <c r="G103" s="7" t="str">
        <f>IF(複数棟入力用フォーム!G111="","",複数棟入力用フォーム!G111)</f>
        <v/>
      </c>
      <c r="H103" s="7" t="str">
        <f>IF(複数棟入力用フォーム!H111="","",複数棟入力用フォーム!H111)</f>
        <v/>
      </c>
      <c r="I103" s="7" t="str">
        <f>IF(複数棟入力用フォーム!I111="","",複数棟入力用フォーム!I111)</f>
        <v/>
      </c>
      <c r="J103" s="7" t="str">
        <f>IF(複数棟入力用フォーム!J111="","",複数棟入力用フォーム!J111)</f>
        <v/>
      </c>
      <c r="K103" s="7" t="str">
        <f>IF(複数棟入力用フォーム!K111="","",複数棟入力用フォーム!K111)</f>
        <v/>
      </c>
      <c r="L103" s="7" t="str">
        <f>IF(複数棟入力用フォーム!L111="","",複数棟入力用フォーム!L111)</f>
        <v/>
      </c>
      <c r="M103" s="7" t="str">
        <f>IF(複数棟入力用フォーム!M111="","",複数棟入力用フォーム!M111)</f>
        <v/>
      </c>
      <c r="N103" s="7" t="str">
        <f>IF(複数棟入力用フォーム!N111="","",複数棟入力用フォーム!N111)</f>
        <v/>
      </c>
      <c r="O103" s="7" t="str">
        <f>IF(複数棟入力用フォーム!O111="","",複数棟入力用フォーム!O111)</f>
        <v/>
      </c>
      <c r="P103" s="7" t="str">
        <f>IF(複数棟入力用フォーム!P111="","",複数棟入力用フォーム!P111)</f>
        <v/>
      </c>
      <c r="Q103" s="7" t="str">
        <f>IF(複数棟入力用フォーム!Q111="","",複数棟入力用フォーム!Q111)</f>
        <v/>
      </c>
      <c r="R103" s="7" t="str">
        <f>IF(複数棟入力用フォーム!R111="","",複数棟入力用フォーム!R111)</f>
        <v/>
      </c>
      <c r="S103" s="7" t="str">
        <f>IF(複数棟入力用フォーム!S111="","",複数棟入力用フォーム!S111)</f>
        <v/>
      </c>
      <c r="T103" s="7" t="str">
        <f>IF(複数棟入力用フォーム!T111="","",複数棟入力用フォーム!T111)</f>
        <v/>
      </c>
      <c r="U103" s="7" t="str">
        <f>IF(複数棟入力用フォーム!U111="","",複数棟入力用フォーム!U111)</f>
        <v/>
      </c>
      <c r="V103" s="7" t="str">
        <f>IF(複数棟入力用フォーム!V111="","",複数棟入力用フォーム!V111)</f>
        <v/>
      </c>
      <c r="W103" s="7" t="str">
        <f>IF(複数棟入力用フォーム!W111="","",複数棟入力用フォーム!W111)</f>
        <v/>
      </c>
      <c r="X103" s="7" t="str">
        <f>IF(複数棟入力用フォーム!X111="","",複数棟入力用フォーム!X111)</f>
        <v/>
      </c>
      <c r="Y103" s="7" t="str">
        <f>IF(複数棟入力用フォーム!Y111="","",複数棟入力用フォーム!Y111)</f>
        <v/>
      </c>
      <c r="Z103" s="7" t="str">
        <f>IF(複数棟入力用フォーム!Z111="","",複数棟入力用フォーム!Z111)</f>
        <v/>
      </c>
      <c r="AA103" s="1" t="str">
        <f>IF(ISNUMBER(SEARCH("店舗",複数棟入力用フォーム!AA111)),1,"")</f>
        <v/>
      </c>
      <c r="AB103" s="1" t="str">
        <f>IF(ISNUMBER(SEARCH("事務所",複数棟入力用フォーム!AA111)),1,"")</f>
        <v/>
      </c>
      <c r="AC103" s="1" t="str">
        <f>IF(ISNUMBER(SEARCH("その他",複数棟入力用フォーム!AA111)),1,"")</f>
        <v/>
      </c>
      <c r="AD103" s="1" t="str">
        <f>IF(複数棟入力用フォーム!AB111="","",複数棟入力用フォーム!AB111)</f>
        <v/>
      </c>
      <c r="AE103" s="1" t="str">
        <f>IF(複数棟入力用フォーム!AC111="","",複数棟入力用フォーム!AC111)</f>
        <v/>
      </c>
      <c r="AF103" s="1" t="str">
        <f>IF(複数棟入力用フォーム!AD111="","",複数棟入力用フォーム!AD111)</f>
        <v/>
      </c>
      <c r="AG103" s="1" t="str">
        <f>IF(複数棟入力用フォーム!AE111="","",複数棟入力用フォーム!AE111)</f>
        <v/>
      </c>
      <c r="AH103" s="1" t="str">
        <f>IF(複数棟入力用フォーム!AF111="","",複数棟入力用フォーム!AF111)</f>
        <v/>
      </c>
      <c r="AI103" s="1" t="str">
        <f>IF(複数棟入力用フォーム!AG111="","",複数棟入力用フォーム!AG111)</f>
        <v/>
      </c>
      <c r="AJ103" s="1" t="str">
        <f>IF(複数棟入力用フォーム!AH111="","",複数棟入力用フォーム!AH111)</f>
        <v/>
      </c>
      <c r="AK103" s="1" t="str">
        <f>IF(複数棟入力用フォーム!AI111="","",複数棟入力用フォーム!AI111)</f>
        <v/>
      </c>
      <c r="AL103" s="1" t="str">
        <f>IF(複数棟入力用フォーム!AJ111="","",複数棟入力用フォーム!AJ111)</f>
        <v/>
      </c>
      <c r="AM103" s="1" t="str">
        <f>IF(複数棟入力用フォーム!AK111="","",複数棟入力用フォーム!AK111)</f>
        <v/>
      </c>
      <c r="AN103" s="1" t="str">
        <f>IF(複数棟入力用フォーム!AL111="","",複数棟入力用フォーム!AL111)</f>
        <v/>
      </c>
      <c r="AO103" s="1" t="str">
        <f>IF(複数棟入力用フォーム!AM111="","",複数棟入力用フォーム!AM111)</f>
        <v/>
      </c>
      <c r="AP103" s="1" t="str">
        <f>IF(複数棟入力用フォーム!AN111="","",複数棟入力用フォーム!AN111)</f>
        <v/>
      </c>
      <c r="AQ103" s="1" t="str">
        <f>IF(複数棟入力用フォーム!AO111="","",複数棟入力用フォーム!AO111)</f>
        <v/>
      </c>
      <c r="AR103" s="1" t="str">
        <f>IF(複数棟入力用フォーム!AP111="管理組合",1,"")</f>
        <v/>
      </c>
      <c r="AS103" s="1" t="str">
        <f>IF(複数棟入力用フォーム!AP111="管理組合法人",1,"")</f>
        <v/>
      </c>
      <c r="AT103" s="1" t="str">
        <f>IF(複数棟入力用フォーム!AQ111="","",複数棟入力用フォーム!AQ111)</f>
        <v/>
      </c>
      <c r="AU103" s="1" t="str">
        <f>IF(複数棟入力用フォーム!AR111="区分所有者",1,"")</f>
        <v/>
      </c>
      <c r="AV103" s="1" t="str">
        <f>IF(複数棟入力用フォーム!AR111="管理会社",1,"")</f>
        <v/>
      </c>
      <c r="AW103" s="1" t="str">
        <f>IF(複数棟入力用フォーム!AR111="その他の専門家",1,"")</f>
        <v/>
      </c>
      <c r="AX103" s="1" t="str">
        <f>IF(複数棟入力用フォーム!AS111="","",複数棟入力用フォーム!AS111)</f>
        <v/>
      </c>
      <c r="AY103" s="1" t="str">
        <f>IF(複数棟入力用フォーム!AT111="","",複数棟入力用フォーム!AT111)</f>
        <v/>
      </c>
      <c r="AZ103" s="1" t="str">
        <f>IF(複数棟入力用フォーム!AU111="区分所有者",1,"")</f>
        <v/>
      </c>
      <c r="BA103" s="1" t="str">
        <f>IF(複数棟入力用フォーム!AU111="外部専門家",1,"")</f>
        <v/>
      </c>
      <c r="BB103" s="1" t="str">
        <f>IF(複数棟入力用フォーム!AU111="不明",1,"")</f>
        <v/>
      </c>
      <c r="BC103" s="1" t="str">
        <f>IF(複数棟入力用フォーム!AV111="","",複数棟入力用フォーム!AV111)</f>
        <v/>
      </c>
      <c r="BD103" s="1" t="str">
        <f>IF(複数棟入力用フォーム!AW111="","",複数棟入力用フォーム!AW111)</f>
        <v/>
      </c>
      <c r="BE103" s="1" t="str">
        <f>IF(複数棟入力用フォーム!AX111="","",複数棟入力用フォーム!AX111)</f>
        <v/>
      </c>
      <c r="BF103" s="1" t="str">
        <f>IF(複数棟入力用フォーム!AY111="","",複数棟入力用フォーム!AY111)</f>
        <v/>
      </c>
      <c r="BG103" s="1" t="str">
        <f>IF(複数棟入力用フォーム!AZ111="","",複数棟入力用フォーム!AZ111)</f>
        <v/>
      </c>
      <c r="BH103" s="1" t="str">
        <f>IF(複数棟入力用フォーム!BA111="","",複数棟入力用フォーム!BA111)</f>
        <v/>
      </c>
      <c r="BI103" s="1" t="str">
        <f>IF(複数棟入力用フォーム!BB111="","",複数棟入力用フォーム!BB111)</f>
        <v/>
      </c>
      <c r="BJ103" s="1" t="str">
        <f>IF(複数棟入力用フォーム!BC111="","",複数棟入力用フォーム!BC111)</f>
        <v/>
      </c>
      <c r="BK103" s="1" t="str">
        <f>IF(複数棟入力用フォーム!BD111="","",複数棟入力用フォーム!BD111)</f>
        <v/>
      </c>
      <c r="BL103" s="1" t="str">
        <f>IF(複数棟入力用フォーム!BE111="","",複数棟入力用フォーム!BE111)</f>
        <v/>
      </c>
      <c r="BM103" s="1" t="str">
        <f>IF(複数棟入力用フォーム!BF111="","",複数棟入力用フォーム!BF111)</f>
        <v/>
      </c>
      <c r="BN103" s="1" t="str">
        <f>IF(複数棟入力用フォーム!BG111="均等積立方式",1,"")</f>
        <v/>
      </c>
      <c r="BO103" s="1" t="str">
        <f>IF(複数棟入力用フォーム!BG111="段階増額積立方式",1,"")</f>
        <v/>
      </c>
      <c r="BP103" s="1" t="str">
        <f>IF(複数棟入力用フォーム!BG111="その他",1,"")</f>
        <v/>
      </c>
      <c r="BQ103" s="1" t="str">
        <f>IF(複数棟入力用フォーム!BG111="不明",1,"")</f>
        <v/>
      </c>
      <c r="BR103" s="1" t="str">
        <f>IF(複数棟入力用フォーム!BH111="","",複数棟入力用フォーム!BH111)</f>
        <v/>
      </c>
      <c r="BS103" s="1" t="str">
        <f>IF(複数棟入力用フォーム!BI111="","",複数棟入力用フォーム!BI111)</f>
        <v/>
      </c>
      <c r="BT103" s="1" t="str">
        <f>IF(複数棟入力用フォーム!BJ111="","",複数棟入力用フォーム!BJ111)</f>
        <v/>
      </c>
      <c r="BU103" s="1" t="str">
        <f>IF(複数棟入力用フォーム!BK111="","",複数棟入力用フォーム!BK111)</f>
        <v/>
      </c>
      <c r="BV103" s="1" t="str">
        <f>IF(複数棟入力用フォーム!BL111="","",複数棟入力用フォーム!BL111)</f>
        <v/>
      </c>
      <c r="BW103" s="1" t="str">
        <f>IF(複数棟入力用フォーム!BM111="","",複数棟入力用フォーム!BM111)</f>
        <v/>
      </c>
      <c r="BX103" s="1" t="str">
        <f>IF(複数棟入力用フォーム!BN111="","",複数棟入力用フォーム!BN111)</f>
        <v/>
      </c>
      <c r="BY103" s="1" t="str">
        <f>IF(複数棟入力用フォーム!BO111="得ている",1,"")</f>
        <v/>
      </c>
      <c r="BZ103" s="1" t="str">
        <f>IF(複数棟入力用フォーム!BO111="得ていない",1,"")</f>
        <v/>
      </c>
      <c r="CA103" s="1" t="str">
        <f>IF(複数棟入力用フォーム!BO111="不明",1,"")</f>
        <v/>
      </c>
      <c r="CB103" s="1" t="str">
        <f>IF(複数棟入力用フォーム!BP111="","",複数棟入力用フォーム!BP111)</f>
        <v/>
      </c>
      <c r="CC103" s="1" t="str">
        <f>IF(複数棟入力用フォーム!BQ111="","",複数棟入力用フォーム!BQ111)</f>
        <v/>
      </c>
      <c r="CD103" s="1" t="str">
        <f>IF(複数棟入力用フォーム!BR111="","",複数棟入力用フォーム!BR111)</f>
        <v/>
      </c>
      <c r="CE103" s="1" t="str">
        <f>IF(複数棟入力用フォーム!BS111="","",複数棟入力用フォーム!BS111)</f>
        <v/>
      </c>
      <c r="CF103" s="1" t="str">
        <f>IF(複数棟入力用フォーム!BT111="実施済",1,"")</f>
        <v/>
      </c>
      <c r="CG103" s="1" t="str">
        <f>IF(複数棟入力用フォーム!BT111="未実施",1,"")</f>
        <v/>
      </c>
      <c r="CH103" s="1" t="str">
        <f>IF(複数棟入力用フォーム!BT111="不明",1,"")</f>
        <v/>
      </c>
      <c r="CI103" s="1" t="str">
        <f>IF(複数棟入力用フォーム!BU111="耐震性あり",1,"")</f>
        <v/>
      </c>
      <c r="CJ103" s="1" t="str">
        <f>IF(複数棟入力用フォーム!BU111="耐震性なし",1,"")</f>
        <v/>
      </c>
      <c r="CK103" s="1" t="str">
        <f>IF(複数棟入力用フォーム!BU111="不明",1,"")</f>
        <v/>
      </c>
      <c r="CL103" s="1" t="str">
        <f>IF(複数棟入力用フォーム!BV111="実施済",1,"")</f>
        <v/>
      </c>
      <c r="CM103" s="1" t="str">
        <f>IF(複数棟入力用フォーム!BV111="未実施",1,"")</f>
        <v/>
      </c>
      <c r="CN103" s="1" t="str">
        <f>IF(複数棟入力用フォーム!BV111="不明",1,"")</f>
        <v/>
      </c>
      <c r="CO103" s="1" t="str">
        <f>IF(複数棟入力用フォーム!BW111="","",複数棟入力用フォーム!BW111)</f>
        <v/>
      </c>
      <c r="CP103" s="1" t="str">
        <f>IF(複数棟入力用フォーム!BX111="","",複数棟入力用フォーム!BX111)</f>
        <v/>
      </c>
      <c r="CQ103" s="1" t="str">
        <f>IF(複数棟入力用フォーム!BY111="","",複数棟入力用フォーム!BY111)</f>
        <v/>
      </c>
      <c r="CR103" s="1" t="str">
        <f>IF(複数棟入力用フォーム!BZ111="","",複数棟入力用フォーム!BZ111)</f>
        <v/>
      </c>
      <c r="CS103" s="1" t="str">
        <f>IF(複数棟入力用フォーム!CA111="","",複数棟入力用フォーム!CA111)</f>
        <v/>
      </c>
      <c r="CT103" s="1" t="str">
        <f>IF(複数棟入力用フォーム!CB111="","",複数棟入力用フォーム!CB111)</f>
        <v/>
      </c>
      <c r="CU103" s="1" t="str">
        <f>IF(複数棟入力用フォーム!CC111="","",複数棟入力用フォーム!CC111)</f>
        <v/>
      </c>
      <c r="CV103" s="1" t="str">
        <f>IF(複数棟入力用フォーム!CD111="","",複数棟入力用フォーム!CD111)</f>
        <v/>
      </c>
      <c r="CW103" s="1" t="str">
        <f>IF(複数棟入力用フォーム!CE111="","",複数棟入力用フォーム!CE111)</f>
        <v/>
      </c>
      <c r="CX103" s="1" t="str">
        <f>IF(複数棟入力用フォーム!CF111="","",複数棟入力用フォーム!CF111)</f>
        <v/>
      </c>
      <c r="CY103" s="1" t="str">
        <f>IF(複数棟入力用フォーム!CG111="","",複数棟入力用フォーム!CG111)</f>
        <v/>
      </c>
      <c r="CZ103" s="1" t="str">
        <f>IF(複数棟入力用フォーム!CH111="","",複数棟入力用フォーム!CH111)</f>
        <v/>
      </c>
      <c r="DA103" s="1" t="str">
        <f>IF(複数棟入力用フォーム!CI111="","",複数棟入力用フォーム!CI111)</f>
        <v/>
      </c>
      <c r="DB103" s="1" t="str">
        <f>IF(複数棟入力用フォーム!CJ111="","",複数棟入力用フォーム!CJ111)</f>
        <v/>
      </c>
      <c r="DC103" s="1" t="str">
        <f>IF(複数棟入力用フォーム!CK111="","",複数棟入力用フォーム!CK111)</f>
        <v/>
      </c>
      <c r="DD103" s="1" t="str">
        <f>IF(複数棟入力用フォーム!CL111="","",複数棟入力用フォーム!CL111)</f>
        <v/>
      </c>
      <c r="DE103" s="1" t="str">
        <f>IF(複数棟入力用フォーム!CM111="","",複数棟入力用フォーム!CM111)</f>
        <v/>
      </c>
      <c r="DF103" s="1" t="str">
        <f>IF(複数棟入力用フォーム!CN111="","",複数棟入力用フォーム!CN111)</f>
        <v/>
      </c>
      <c r="DG103" s="1" t="str">
        <f>IF(複数棟入力用フォーム!CO111="","",複数棟入力用フォーム!CO111)</f>
        <v/>
      </c>
    </row>
    <row r="104" spans="1:111">
      <c r="A104" s="16" t="str" cm="1">
        <f t="array" ref="A104">IF(SUMPRODUCT(--(B104:DG104&lt;&gt;""))=0,"",複数棟入力用フォーム!$B$3)</f>
        <v/>
      </c>
      <c r="B104" s="7" t="str">
        <f>IF(複数棟入力用フォーム!B112="","",複数棟入力用フォーム!B112)</f>
        <v/>
      </c>
      <c r="C104" s="7" t="str">
        <f>IF(複数棟入力用フォーム!C112="","",複数棟入力用フォーム!C112)</f>
        <v/>
      </c>
      <c r="D104" s="7" t="str">
        <f>IF(複数棟入力用フォーム!D112="","",複数棟入力用フォーム!D112)</f>
        <v/>
      </c>
      <c r="E104" s="7" t="str">
        <f>IF(複数棟入力用フォーム!E112="","",複数棟入力用フォーム!E112)</f>
        <v/>
      </c>
      <c r="F104" s="7" t="str">
        <f>IF(複数棟入力用フォーム!F112="","",複数棟入力用フォーム!F112)</f>
        <v/>
      </c>
      <c r="G104" s="7" t="str">
        <f>IF(複数棟入力用フォーム!G112="","",複数棟入力用フォーム!G112)</f>
        <v/>
      </c>
      <c r="H104" s="7" t="str">
        <f>IF(複数棟入力用フォーム!H112="","",複数棟入力用フォーム!H112)</f>
        <v/>
      </c>
      <c r="I104" s="7" t="str">
        <f>IF(複数棟入力用フォーム!I112="","",複数棟入力用フォーム!I112)</f>
        <v/>
      </c>
      <c r="J104" s="7" t="str">
        <f>IF(複数棟入力用フォーム!J112="","",複数棟入力用フォーム!J112)</f>
        <v/>
      </c>
      <c r="K104" s="7" t="str">
        <f>IF(複数棟入力用フォーム!K112="","",複数棟入力用フォーム!K112)</f>
        <v/>
      </c>
      <c r="L104" s="7" t="str">
        <f>IF(複数棟入力用フォーム!L112="","",複数棟入力用フォーム!L112)</f>
        <v/>
      </c>
      <c r="M104" s="7" t="str">
        <f>IF(複数棟入力用フォーム!M112="","",複数棟入力用フォーム!M112)</f>
        <v/>
      </c>
      <c r="N104" s="7" t="str">
        <f>IF(複数棟入力用フォーム!N112="","",複数棟入力用フォーム!N112)</f>
        <v/>
      </c>
      <c r="O104" s="7" t="str">
        <f>IF(複数棟入力用フォーム!O112="","",複数棟入力用フォーム!O112)</f>
        <v/>
      </c>
      <c r="P104" s="7" t="str">
        <f>IF(複数棟入力用フォーム!P112="","",複数棟入力用フォーム!P112)</f>
        <v/>
      </c>
      <c r="Q104" s="7" t="str">
        <f>IF(複数棟入力用フォーム!Q112="","",複数棟入力用フォーム!Q112)</f>
        <v/>
      </c>
      <c r="R104" s="7" t="str">
        <f>IF(複数棟入力用フォーム!R112="","",複数棟入力用フォーム!R112)</f>
        <v/>
      </c>
      <c r="S104" s="7" t="str">
        <f>IF(複数棟入力用フォーム!S112="","",複数棟入力用フォーム!S112)</f>
        <v/>
      </c>
      <c r="T104" s="7" t="str">
        <f>IF(複数棟入力用フォーム!T112="","",複数棟入力用フォーム!T112)</f>
        <v/>
      </c>
      <c r="U104" s="7" t="str">
        <f>IF(複数棟入力用フォーム!U112="","",複数棟入力用フォーム!U112)</f>
        <v/>
      </c>
      <c r="V104" s="7" t="str">
        <f>IF(複数棟入力用フォーム!V112="","",複数棟入力用フォーム!V112)</f>
        <v/>
      </c>
      <c r="W104" s="7" t="str">
        <f>IF(複数棟入力用フォーム!W112="","",複数棟入力用フォーム!W112)</f>
        <v/>
      </c>
      <c r="X104" s="7" t="str">
        <f>IF(複数棟入力用フォーム!X112="","",複数棟入力用フォーム!X112)</f>
        <v/>
      </c>
      <c r="Y104" s="7" t="str">
        <f>IF(複数棟入力用フォーム!Y112="","",複数棟入力用フォーム!Y112)</f>
        <v/>
      </c>
      <c r="Z104" s="7" t="str">
        <f>IF(複数棟入力用フォーム!Z112="","",複数棟入力用フォーム!Z112)</f>
        <v/>
      </c>
      <c r="AA104" s="1" t="str">
        <f>IF(ISNUMBER(SEARCH("店舗",複数棟入力用フォーム!AA112)),1,"")</f>
        <v/>
      </c>
      <c r="AB104" s="1" t="str">
        <f>IF(ISNUMBER(SEARCH("事務所",複数棟入力用フォーム!AA112)),1,"")</f>
        <v/>
      </c>
      <c r="AC104" s="1" t="str">
        <f>IF(ISNUMBER(SEARCH("その他",複数棟入力用フォーム!AA112)),1,"")</f>
        <v/>
      </c>
      <c r="AD104" s="1" t="str">
        <f>IF(複数棟入力用フォーム!AB112="","",複数棟入力用フォーム!AB112)</f>
        <v/>
      </c>
      <c r="AE104" s="1" t="str">
        <f>IF(複数棟入力用フォーム!AC112="","",複数棟入力用フォーム!AC112)</f>
        <v/>
      </c>
      <c r="AF104" s="1" t="str">
        <f>IF(複数棟入力用フォーム!AD112="","",複数棟入力用フォーム!AD112)</f>
        <v/>
      </c>
      <c r="AG104" s="1" t="str">
        <f>IF(複数棟入力用フォーム!AE112="","",複数棟入力用フォーム!AE112)</f>
        <v/>
      </c>
      <c r="AH104" s="1" t="str">
        <f>IF(複数棟入力用フォーム!AF112="","",複数棟入力用フォーム!AF112)</f>
        <v/>
      </c>
      <c r="AI104" s="1" t="str">
        <f>IF(複数棟入力用フォーム!AG112="","",複数棟入力用フォーム!AG112)</f>
        <v/>
      </c>
      <c r="AJ104" s="1" t="str">
        <f>IF(複数棟入力用フォーム!AH112="","",複数棟入力用フォーム!AH112)</f>
        <v/>
      </c>
      <c r="AK104" s="1" t="str">
        <f>IF(複数棟入力用フォーム!AI112="","",複数棟入力用フォーム!AI112)</f>
        <v/>
      </c>
      <c r="AL104" s="1" t="str">
        <f>IF(複数棟入力用フォーム!AJ112="","",複数棟入力用フォーム!AJ112)</f>
        <v/>
      </c>
      <c r="AM104" s="1" t="str">
        <f>IF(複数棟入力用フォーム!AK112="","",複数棟入力用フォーム!AK112)</f>
        <v/>
      </c>
      <c r="AN104" s="1" t="str">
        <f>IF(複数棟入力用フォーム!AL112="","",複数棟入力用フォーム!AL112)</f>
        <v/>
      </c>
      <c r="AO104" s="1" t="str">
        <f>IF(複数棟入力用フォーム!AM112="","",複数棟入力用フォーム!AM112)</f>
        <v/>
      </c>
      <c r="AP104" s="1" t="str">
        <f>IF(複数棟入力用フォーム!AN112="","",複数棟入力用フォーム!AN112)</f>
        <v/>
      </c>
      <c r="AQ104" s="1" t="str">
        <f>IF(複数棟入力用フォーム!AO112="","",複数棟入力用フォーム!AO112)</f>
        <v/>
      </c>
      <c r="AR104" s="1" t="str">
        <f>IF(複数棟入力用フォーム!AP112="管理組合",1,"")</f>
        <v/>
      </c>
      <c r="AS104" s="1" t="str">
        <f>IF(複数棟入力用フォーム!AP112="管理組合法人",1,"")</f>
        <v/>
      </c>
      <c r="AT104" s="1" t="str">
        <f>IF(複数棟入力用フォーム!AQ112="","",複数棟入力用フォーム!AQ112)</f>
        <v/>
      </c>
      <c r="AU104" s="1" t="str">
        <f>IF(複数棟入力用フォーム!AR112="区分所有者",1,"")</f>
        <v/>
      </c>
      <c r="AV104" s="1" t="str">
        <f>IF(複数棟入力用フォーム!AR112="管理会社",1,"")</f>
        <v/>
      </c>
      <c r="AW104" s="1" t="str">
        <f>IF(複数棟入力用フォーム!AR112="その他の専門家",1,"")</f>
        <v/>
      </c>
      <c r="AX104" s="1" t="str">
        <f>IF(複数棟入力用フォーム!AS112="","",複数棟入力用フォーム!AS112)</f>
        <v/>
      </c>
      <c r="AY104" s="1" t="str">
        <f>IF(複数棟入力用フォーム!AT112="","",複数棟入力用フォーム!AT112)</f>
        <v/>
      </c>
      <c r="AZ104" s="1" t="str">
        <f>IF(複数棟入力用フォーム!AU112="区分所有者",1,"")</f>
        <v/>
      </c>
      <c r="BA104" s="1" t="str">
        <f>IF(複数棟入力用フォーム!AU112="外部専門家",1,"")</f>
        <v/>
      </c>
      <c r="BB104" s="1" t="str">
        <f>IF(複数棟入力用フォーム!AU112="不明",1,"")</f>
        <v/>
      </c>
      <c r="BC104" s="1" t="str">
        <f>IF(複数棟入力用フォーム!AV112="","",複数棟入力用フォーム!AV112)</f>
        <v/>
      </c>
      <c r="BD104" s="1" t="str">
        <f>IF(複数棟入力用フォーム!AW112="","",複数棟入力用フォーム!AW112)</f>
        <v/>
      </c>
      <c r="BE104" s="1" t="str">
        <f>IF(複数棟入力用フォーム!AX112="","",複数棟入力用フォーム!AX112)</f>
        <v/>
      </c>
      <c r="BF104" s="1" t="str">
        <f>IF(複数棟入力用フォーム!AY112="","",複数棟入力用フォーム!AY112)</f>
        <v/>
      </c>
      <c r="BG104" s="1" t="str">
        <f>IF(複数棟入力用フォーム!AZ112="","",複数棟入力用フォーム!AZ112)</f>
        <v/>
      </c>
      <c r="BH104" s="1" t="str">
        <f>IF(複数棟入力用フォーム!BA112="","",複数棟入力用フォーム!BA112)</f>
        <v/>
      </c>
      <c r="BI104" s="1" t="str">
        <f>IF(複数棟入力用フォーム!BB112="","",複数棟入力用フォーム!BB112)</f>
        <v/>
      </c>
      <c r="BJ104" s="1" t="str">
        <f>IF(複数棟入力用フォーム!BC112="","",複数棟入力用フォーム!BC112)</f>
        <v/>
      </c>
      <c r="BK104" s="1" t="str">
        <f>IF(複数棟入力用フォーム!BD112="","",複数棟入力用フォーム!BD112)</f>
        <v/>
      </c>
      <c r="BL104" s="1" t="str">
        <f>IF(複数棟入力用フォーム!BE112="","",複数棟入力用フォーム!BE112)</f>
        <v/>
      </c>
      <c r="BM104" s="1" t="str">
        <f>IF(複数棟入力用フォーム!BF112="","",複数棟入力用フォーム!BF112)</f>
        <v/>
      </c>
      <c r="BN104" s="1" t="str">
        <f>IF(複数棟入力用フォーム!BG112="均等積立方式",1,"")</f>
        <v/>
      </c>
      <c r="BO104" s="1" t="str">
        <f>IF(複数棟入力用フォーム!BG112="段階増額積立方式",1,"")</f>
        <v/>
      </c>
      <c r="BP104" s="1" t="str">
        <f>IF(複数棟入力用フォーム!BG112="その他",1,"")</f>
        <v/>
      </c>
      <c r="BQ104" s="1" t="str">
        <f>IF(複数棟入力用フォーム!BG112="不明",1,"")</f>
        <v/>
      </c>
      <c r="BR104" s="1" t="str">
        <f>IF(複数棟入力用フォーム!BH112="","",複数棟入力用フォーム!BH112)</f>
        <v/>
      </c>
      <c r="BS104" s="1" t="str">
        <f>IF(複数棟入力用フォーム!BI112="","",複数棟入力用フォーム!BI112)</f>
        <v/>
      </c>
      <c r="BT104" s="1" t="str">
        <f>IF(複数棟入力用フォーム!BJ112="","",複数棟入力用フォーム!BJ112)</f>
        <v/>
      </c>
      <c r="BU104" s="1" t="str">
        <f>IF(複数棟入力用フォーム!BK112="","",複数棟入力用フォーム!BK112)</f>
        <v/>
      </c>
      <c r="BV104" s="1" t="str">
        <f>IF(複数棟入力用フォーム!BL112="","",複数棟入力用フォーム!BL112)</f>
        <v/>
      </c>
      <c r="BW104" s="1" t="str">
        <f>IF(複数棟入力用フォーム!BM112="","",複数棟入力用フォーム!BM112)</f>
        <v/>
      </c>
      <c r="BX104" s="1" t="str">
        <f>IF(複数棟入力用フォーム!BN112="","",複数棟入力用フォーム!BN112)</f>
        <v/>
      </c>
      <c r="BY104" s="1" t="str">
        <f>IF(複数棟入力用フォーム!BO112="得ている",1,"")</f>
        <v/>
      </c>
      <c r="BZ104" s="1" t="str">
        <f>IF(複数棟入力用フォーム!BO112="得ていない",1,"")</f>
        <v/>
      </c>
      <c r="CA104" s="1" t="str">
        <f>IF(複数棟入力用フォーム!BO112="不明",1,"")</f>
        <v/>
      </c>
      <c r="CB104" s="1" t="str">
        <f>IF(複数棟入力用フォーム!BP112="","",複数棟入力用フォーム!BP112)</f>
        <v/>
      </c>
      <c r="CC104" s="1" t="str">
        <f>IF(複数棟入力用フォーム!BQ112="","",複数棟入力用フォーム!BQ112)</f>
        <v/>
      </c>
      <c r="CD104" s="1" t="str">
        <f>IF(複数棟入力用フォーム!BR112="","",複数棟入力用フォーム!BR112)</f>
        <v/>
      </c>
      <c r="CE104" s="1" t="str">
        <f>IF(複数棟入力用フォーム!BS112="","",複数棟入力用フォーム!BS112)</f>
        <v/>
      </c>
      <c r="CF104" s="1" t="str">
        <f>IF(複数棟入力用フォーム!BT112="実施済",1,"")</f>
        <v/>
      </c>
      <c r="CG104" s="1" t="str">
        <f>IF(複数棟入力用フォーム!BT112="未実施",1,"")</f>
        <v/>
      </c>
      <c r="CH104" s="1" t="str">
        <f>IF(複数棟入力用フォーム!BT112="不明",1,"")</f>
        <v/>
      </c>
      <c r="CI104" s="1" t="str">
        <f>IF(複数棟入力用フォーム!BU112="耐震性あり",1,"")</f>
        <v/>
      </c>
      <c r="CJ104" s="1" t="str">
        <f>IF(複数棟入力用フォーム!BU112="耐震性なし",1,"")</f>
        <v/>
      </c>
      <c r="CK104" s="1" t="str">
        <f>IF(複数棟入力用フォーム!BU112="不明",1,"")</f>
        <v/>
      </c>
      <c r="CL104" s="1" t="str">
        <f>IF(複数棟入力用フォーム!BV112="実施済",1,"")</f>
        <v/>
      </c>
      <c r="CM104" s="1" t="str">
        <f>IF(複数棟入力用フォーム!BV112="未実施",1,"")</f>
        <v/>
      </c>
      <c r="CN104" s="1" t="str">
        <f>IF(複数棟入力用フォーム!BV112="不明",1,"")</f>
        <v/>
      </c>
      <c r="CO104" s="1" t="str">
        <f>IF(複数棟入力用フォーム!BW112="","",複数棟入力用フォーム!BW112)</f>
        <v/>
      </c>
      <c r="CP104" s="1" t="str">
        <f>IF(複数棟入力用フォーム!BX112="","",複数棟入力用フォーム!BX112)</f>
        <v/>
      </c>
      <c r="CQ104" s="1" t="str">
        <f>IF(複数棟入力用フォーム!BY112="","",複数棟入力用フォーム!BY112)</f>
        <v/>
      </c>
      <c r="CR104" s="1" t="str">
        <f>IF(複数棟入力用フォーム!BZ112="","",複数棟入力用フォーム!BZ112)</f>
        <v/>
      </c>
      <c r="CS104" s="1" t="str">
        <f>IF(複数棟入力用フォーム!CA112="","",複数棟入力用フォーム!CA112)</f>
        <v/>
      </c>
      <c r="CT104" s="1" t="str">
        <f>IF(複数棟入力用フォーム!CB112="","",複数棟入力用フォーム!CB112)</f>
        <v/>
      </c>
      <c r="CU104" s="1" t="str">
        <f>IF(複数棟入力用フォーム!CC112="","",複数棟入力用フォーム!CC112)</f>
        <v/>
      </c>
      <c r="CV104" s="1" t="str">
        <f>IF(複数棟入力用フォーム!CD112="","",複数棟入力用フォーム!CD112)</f>
        <v/>
      </c>
      <c r="CW104" s="1" t="str">
        <f>IF(複数棟入力用フォーム!CE112="","",複数棟入力用フォーム!CE112)</f>
        <v/>
      </c>
      <c r="CX104" s="1" t="str">
        <f>IF(複数棟入力用フォーム!CF112="","",複数棟入力用フォーム!CF112)</f>
        <v/>
      </c>
      <c r="CY104" s="1" t="str">
        <f>IF(複数棟入力用フォーム!CG112="","",複数棟入力用フォーム!CG112)</f>
        <v/>
      </c>
      <c r="CZ104" s="1" t="str">
        <f>IF(複数棟入力用フォーム!CH112="","",複数棟入力用フォーム!CH112)</f>
        <v/>
      </c>
      <c r="DA104" s="1" t="str">
        <f>IF(複数棟入力用フォーム!CI112="","",複数棟入力用フォーム!CI112)</f>
        <v/>
      </c>
      <c r="DB104" s="1" t="str">
        <f>IF(複数棟入力用フォーム!CJ112="","",複数棟入力用フォーム!CJ112)</f>
        <v/>
      </c>
      <c r="DC104" s="1" t="str">
        <f>IF(複数棟入力用フォーム!CK112="","",複数棟入力用フォーム!CK112)</f>
        <v/>
      </c>
      <c r="DD104" s="1" t="str">
        <f>IF(複数棟入力用フォーム!CL112="","",複数棟入力用フォーム!CL112)</f>
        <v/>
      </c>
      <c r="DE104" s="1" t="str">
        <f>IF(複数棟入力用フォーム!CM112="","",複数棟入力用フォーム!CM112)</f>
        <v/>
      </c>
      <c r="DF104" s="1" t="str">
        <f>IF(複数棟入力用フォーム!CN112="","",複数棟入力用フォーム!CN112)</f>
        <v/>
      </c>
      <c r="DG104" s="1" t="str">
        <f>IF(複数棟入力用フォーム!CO112="","",複数棟入力用フォーム!CO112)</f>
        <v/>
      </c>
    </row>
    <row r="105" spans="1:111">
      <c r="A105" s="16" t="str" cm="1">
        <f t="array" ref="A105">IF(SUMPRODUCT(--(B105:DG105&lt;&gt;""))=0,"",複数棟入力用フォーム!$B$3)</f>
        <v/>
      </c>
      <c r="B105" s="7" t="str">
        <f>IF(複数棟入力用フォーム!B113="","",複数棟入力用フォーム!B113)</f>
        <v/>
      </c>
      <c r="C105" s="7" t="str">
        <f>IF(複数棟入力用フォーム!C113="","",複数棟入力用フォーム!C113)</f>
        <v/>
      </c>
      <c r="D105" s="7" t="str">
        <f>IF(複数棟入力用フォーム!D113="","",複数棟入力用フォーム!D113)</f>
        <v/>
      </c>
      <c r="E105" s="7" t="str">
        <f>IF(複数棟入力用フォーム!E113="","",複数棟入力用フォーム!E113)</f>
        <v/>
      </c>
      <c r="F105" s="7" t="str">
        <f>IF(複数棟入力用フォーム!F113="","",複数棟入力用フォーム!F113)</f>
        <v/>
      </c>
      <c r="G105" s="7" t="str">
        <f>IF(複数棟入力用フォーム!G113="","",複数棟入力用フォーム!G113)</f>
        <v/>
      </c>
      <c r="H105" s="7" t="str">
        <f>IF(複数棟入力用フォーム!H113="","",複数棟入力用フォーム!H113)</f>
        <v/>
      </c>
      <c r="I105" s="7" t="str">
        <f>IF(複数棟入力用フォーム!I113="","",複数棟入力用フォーム!I113)</f>
        <v/>
      </c>
      <c r="J105" s="7" t="str">
        <f>IF(複数棟入力用フォーム!J113="","",複数棟入力用フォーム!J113)</f>
        <v/>
      </c>
      <c r="K105" s="7" t="str">
        <f>IF(複数棟入力用フォーム!K113="","",複数棟入力用フォーム!K113)</f>
        <v/>
      </c>
      <c r="L105" s="7" t="str">
        <f>IF(複数棟入力用フォーム!L113="","",複数棟入力用フォーム!L113)</f>
        <v/>
      </c>
      <c r="M105" s="7" t="str">
        <f>IF(複数棟入力用フォーム!M113="","",複数棟入力用フォーム!M113)</f>
        <v/>
      </c>
      <c r="N105" s="7" t="str">
        <f>IF(複数棟入力用フォーム!N113="","",複数棟入力用フォーム!N113)</f>
        <v/>
      </c>
      <c r="O105" s="7" t="str">
        <f>IF(複数棟入力用フォーム!O113="","",複数棟入力用フォーム!O113)</f>
        <v/>
      </c>
      <c r="P105" s="7" t="str">
        <f>IF(複数棟入力用フォーム!P113="","",複数棟入力用フォーム!P113)</f>
        <v/>
      </c>
      <c r="Q105" s="7" t="str">
        <f>IF(複数棟入力用フォーム!Q113="","",複数棟入力用フォーム!Q113)</f>
        <v/>
      </c>
      <c r="R105" s="7" t="str">
        <f>IF(複数棟入力用フォーム!R113="","",複数棟入力用フォーム!R113)</f>
        <v/>
      </c>
      <c r="S105" s="7" t="str">
        <f>IF(複数棟入力用フォーム!S113="","",複数棟入力用フォーム!S113)</f>
        <v/>
      </c>
      <c r="T105" s="7" t="str">
        <f>IF(複数棟入力用フォーム!T113="","",複数棟入力用フォーム!T113)</f>
        <v/>
      </c>
      <c r="U105" s="7" t="str">
        <f>IF(複数棟入力用フォーム!U113="","",複数棟入力用フォーム!U113)</f>
        <v/>
      </c>
      <c r="V105" s="7" t="str">
        <f>IF(複数棟入力用フォーム!V113="","",複数棟入力用フォーム!V113)</f>
        <v/>
      </c>
      <c r="W105" s="7" t="str">
        <f>IF(複数棟入力用フォーム!W113="","",複数棟入力用フォーム!W113)</f>
        <v/>
      </c>
      <c r="X105" s="7" t="str">
        <f>IF(複数棟入力用フォーム!X113="","",複数棟入力用フォーム!X113)</f>
        <v/>
      </c>
      <c r="Y105" s="7" t="str">
        <f>IF(複数棟入力用フォーム!Y113="","",複数棟入力用フォーム!Y113)</f>
        <v/>
      </c>
      <c r="Z105" s="7" t="str">
        <f>IF(複数棟入力用フォーム!Z113="","",複数棟入力用フォーム!Z113)</f>
        <v/>
      </c>
      <c r="AA105" s="1" t="str">
        <f>IF(ISNUMBER(SEARCH("店舗",複数棟入力用フォーム!AA113)),1,"")</f>
        <v/>
      </c>
      <c r="AB105" s="1" t="str">
        <f>IF(ISNUMBER(SEARCH("事務所",複数棟入力用フォーム!AA113)),1,"")</f>
        <v/>
      </c>
      <c r="AC105" s="1" t="str">
        <f>IF(ISNUMBER(SEARCH("その他",複数棟入力用フォーム!AA113)),1,"")</f>
        <v/>
      </c>
      <c r="AD105" s="1" t="str">
        <f>IF(複数棟入力用フォーム!AB113="","",複数棟入力用フォーム!AB113)</f>
        <v/>
      </c>
      <c r="AE105" s="1" t="str">
        <f>IF(複数棟入力用フォーム!AC113="","",複数棟入力用フォーム!AC113)</f>
        <v/>
      </c>
      <c r="AF105" s="1" t="str">
        <f>IF(複数棟入力用フォーム!AD113="","",複数棟入力用フォーム!AD113)</f>
        <v/>
      </c>
      <c r="AG105" s="1" t="str">
        <f>IF(複数棟入力用フォーム!AE113="","",複数棟入力用フォーム!AE113)</f>
        <v/>
      </c>
      <c r="AH105" s="1" t="str">
        <f>IF(複数棟入力用フォーム!AF113="","",複数棟入力用フォーム!AF113)</f>
        <v/>
      </c>
      <c r="AI105" s="1" t="str">
        <f>IF(複数棟入力用フォーム!AG113="","",複数棟入力用フォーム!AG113)</f>
        <v/>
      </c>
      <c r="AJ105" s="1" t="str">
        <f>IF(複数棟入力用フォーム!AH113="","",複数棟入力用フォーム!AH113)</f>
        <v/>
      </c>
      <c r="AK105" s="1" t="str">
        <f>IF(複数棟入力用フォーム!AI113="","",複数棟入力用フォーム!AI113)</f>
        <v/>
      </c>
      <c r="AL105" s="1" t="str">
        <f>IF(複数棟入力用フォーム!AJ113="","",複数棟入力用フォーム!AJ113)</f>
        <v/>
      </c>
      <c r="AM105" s="1" t="str">
        <f>IF(複数棟入力用フォーム!AK113="","",複数棟入力用フォーム!AK113)</f>
        <v/>
      </c>
      <c r="AN105" s="1" t="str">
        <f>IF(複数棟入力用フォーム!AL113="","",複数棟入力用フォーム!AL113)</f>
        <v/>
      </c>
      <c r="AO105" s="1" t="str">
        <f>IF(複数棟入力用フォーム!AM113="","",複数棟入力用フォーム!AM113)</f>
        <v/>
      </c>
      <c r="AP105" s="1" t="str">
        <f>IF(複数棟入力用フォーム!AN113="","",複数棟入力用フォーム!AN113)</f>
        <v/>
      </c>
      <c r="AQ105" s="1" t="str">
        <f>IF(複数棟入力用フォーム!AO113="","",複数棟入力用フォーム!AO113)</f>
        <v/>
      </c>
      <c r="AR105" s="1" t="str">
        <f>IF(複数棟入力用フォーム!AP113="管理組合",1,"")</f>
        <v/>
      </c>
      <c r="AS105" s="1" t="str">
        <f>IF(複数棟入力用フォーム!AP113="管理組合法人",1,"")</f>
        <v/>
      </c>
      <c r="AT105" s="1" t="str">
        <f>IF(複数棟入力用フォーム!AQ113="","",複数棟入力用フォーム!AQ113)</f>
        <v/>
      </c>
      <c r="AU105" s="1" t="str">
        <f>IF(複数棟入力用フォーム!AR113="区分所有者",1,"")</f>
        <v/>
      </c>
      <c r="AV105" s="1" t="str">
        <f>IF(複数棟入力用フォーム!AR113="管理会社",1,"")</f>
        <v/>
      </c>
      <c r="AW105" s="1" t="str">
        <f>IF(複数棟入力用フォーム!AR113="その他の専門家",1,"")</f>
        <v/>
      </c>
      <c r="AX105" s="1" t="str">
        <f>IF(複数棟入力用フォーム!AS113="","",複数棟入力用フォーム!AS113)</f>
        <v/>
      </c>
      <c r="AY105" s="1" t="str">
        <f>IF(複数棟入力用フォーム!AT113="","",複数棟入力用フォーム!AT113)</f>
        <v/>
      </c>
      <c r="AZ105" s="1" t="str">
        <f>IF(複数棟入力用フォーム!AU113="区分所有者",1,"")</f>
        <v/>
      </c>
      <c r="BA105" s="1" t="str">
        <f>IF(複数棟入力用フォーム!AU113="外部専門家",1,"")</f>
        <v/>
      </c>
      <c r="BB105" s="1" t="str">
        <f>IF(複数棟入力用フォーム!AU113="不明",1,"")</f>
        <v/>
      </c>
      <c r="BC105" s="1" t="str">
        <f>IF(複数棟入力用フォーム!AV113="","",複数棟入力用フォーム!AV113)</f>
        <v/>
      </c>
      <c r="BD105" s="1" t="str">
        <f>IF(複数棟入力用フォーム!AW113="","",複数棟入力用フォーム!AW113)</f>
        <v/>
      </c>
      <c r="BE105" s="1" t="str">
        <f>IF(複数棟入力用フォーム!AX113="","",複数棟入力用フォーム!AX113)</f>
        <v/>
      </c>
      <c r="BF105" s="1" t="str">
        <f>IF(複数棟入力用フォーム!AY113="","",複数棟入力用フォーム!AY113)</f>
        <v/>
      </c>
      <c r="BG105" s="1" t="str">
        <f>IF(複数棟入力用フォーム!AZ113="","",複数棟入力用フォーム!AZ113)</f>
        <v/>
      </c>
      <c r="BH105" s="1" t="str">
        <f>IF(複数棟入力用フォーム!BA113="","",複数棟入力用フォーム!BA113)</f>
        <v/>
      </c>
      <c r="BI105" s="1" t="str">
        <f>IF(複数棟入力用フォーム!BB113="","",複数棟入力用フォーム!BB113)</f>
        <v/>
      </c>
      <c r="BJ105" s="1" t="str">
        <f>IF(複数棟入力用フォーム!BC113="","",複数棟入力用フォーム!BC113)</f>
        <v/>
      </c>
      <c r="BK105" s="1" t="str">
        <f>IF(複数棟入力用フォーム!BD113="","",複数棟入力用フォーム!BD113)</f>
        <v/>
      </c>
      <c r="BL105" s="1" t="str">
        <f>IF(複数棟入力用フォーム!BE113="","",複数棟入力用フォーム!BE113)</f>
        <v/>
      </c>
      <c r="BM105" s="1" t="str">
        <f>IF(複数棟入力用フォーム!BF113="","",複数棟入力用フォーム!BF113)</f>
        <v/>
      </c>
      <c r="BN105" s="1" t="str">
        <f>IF(複数棟入力用フォーム!BG113="均等積立方式",1,"")</f>
        <v/>
      </c>
      <c r="BO105" s="1" t="str">
        <f>IF(複数棟入力用フォーム!BG113="段階増額積立方式",1,"")</f>
        <v/>
      </c>
      <c r="BP105" s="1" t="str">
        <f>IF(複数棟入力用フォーム!BG113="その他",1,"")</f>
        <v/>
      </c>
      <c r="BQ105" s="1" t="str">
        <f>IF(複数棟入力用フォーム!BG113="不明",1,"")</f>
        <v/>
      </c>
      <c r="BR105" s="1" t="str">
        <f>IF(複数棟入力用フォーム!BH113="","",複数棟入力用フォーム!BH113)</f>
        <v/>
      </c>
      <c r="BS105" s="1" t="str">
        <f>IF(複数棟入力用フォーム!BI113="","",複数棟入力用フォーム!BI113)</f>
        <v/>
      </c>
      <c r="BT105" s="1" t="str">
        <f>IF(複数棟入力用フォーム!BJ113="","",複数棟入力用フォーム!BJ113)</f>
        <v/>
      </c>
      <c r="BU105" s="1" t="str">
        <f>IF(複数棟入力用フォーム!BK113="","",複数棟入力用フォーム!BK113)</f>
        <v/>
      </c>
      <c r="BV105" s="1" t="str">
        <f>IF(複数棟入力用フォーム!BL113="","",複数棟入力用フォーム!BL113)</f>
        <v/>
      </c>
      <c r="BW105" s="1" t="str">
        <f>IF(複数棟入力用フォーム!BM113="","",複数棟入力用フォーム!BM113)</f>
        <v/>
      </c>
      <c r="BX105" s="1" t="str">
        <f>IF(複数棟入力用フォーム!BN113="","",複数棟入力用フォーム!BN113)</f>
        <v/>
      </c>
      <c r="BY105" s="1" t="str">
        <f>IF(複数棟入力用フォーム!BO113="得ている",1,"")</f>
        <v/>
      </c>
      <c r="BZ105" s="1" t="str">
        <f>IF(複数棟入力用フォーム!BO113="得ていない",1,"")</f>
        <v/>
      </c>
      <c r="CA105" s="1" t="str">
        <f>IF(複数棟入力用フォーム!BO113="不明",1,"")</f>
        <v/>
      </c>
      <c r="CB105" s="1" t="str">
        <f>IF(複数棟入力用フォーム!BP113="","",複数棟入力用フォーム!BP113)</f>
        <v/>
      </c>
      <c r="CC105" s="1" t="str">
        <f>IF(複数棟入力用フォーム!BQ113="","",複数棟入力用フォーム!BQ113)</f>
        <v/>
      </c>
      <c r="CD105" s="1" t="str">
        <f>IF(複数棟入力用フォーム!BR113="","",複数棟入力用フォーム!BR113)</f>
        <v/>
      </c>
      <c r="CE105" s="1" t="str">
        <f>IF(複数棟入力用フォーム!BS113="","",複数棟入力用フォーム!BS113)</f>
        <v/>
      </c>
      <c r="CF105" s="1" t="str">
        <f>IF(複数棟入力用フォーム!BT113="実施済",1,"")</f>
        <v/>
      </c>
      <c r="CG105" s="1" t="str">
        <f>IF(複数棟入力用フォーム!BT113="未実施",1,"")</f>
        <v/>
      </c>
      <c r="CH105" s="1" t="str">
        <f>IF(複数棟入力用フォーム!BT113="不明",1,"")</f>
        <v/>
      </c>
      <c r="CI105" s="1" t="str">
        <f>IF(複数棟入力用フォーム!BU113="耐震性あり",1,"")</f>
        <v/>
      </c>
      <c r="CJ105" s="1" t="str">
        <f>IF(複数棟入力用フォーム!BU113="耐震性なし",1,"")</f>
        <v/>
      </c>
      <c r="CK105" s="1" t="str">
        <f>IF(複数棟入力用フォーム!BU113="不明",1,"")</f>
        <v/>
      </c>
      <c r="CL105" s="1" t="str">
        <f>IF(複数棟入力用フォーム!BV113="実施済",1,"")</f>
        <v/>
      </c>
      <c r="CM105" s="1" t="str">
        <f>IF(複数棟入力用フォーム!BV113="未実施",1,"")</f>
        <v/>
      </c>
      <c r="CN105" s="1" t="str">
        <f>IF(複数棟入力用フォーム!BV113="不明",1,"")</f>
        <v/>
      </c>
      <c r="CO105" s="1" t="str">
        <f>IF(複数棟入力用フォーム!BW113="","",複数棟入力用フォーム!BW113)</f>
        <v/>
      </c>
      <c r="CP105" s="1" t="str">
        <f>IF(複数棟入力用フォーム!BX113="","",複数棟入力用フォーム!BX113)</f>
        <v/>
      </c>
      <c r="CQ105" s="1" t="str">
        <f>IF(複数棟入力用フォーム!BY113="","",複数棟入力用フォーム!BY113)</f>
        <v/>
      </c>
      <c r="CR105" s="1" t="str">
        <f>IF(複数棟入力用フォーム!BZ113="","",複数棟入力用フォーム!BZ113)</f>
        <v/>
      </c>
      <c r="CS105" s="1" t="str">
        <f>IF(複数棟入力用フォーム!CA113="","",複数棟入力用フォーム!CA113)</f>
        <v/>
      </c>
      <c r="CT105" s="1" t="str">
        <f>IF(複数棟入力用フォーム!CB113="","",複数棟入力用フォーム!CB113)</f>
        <v/>
      </c>
      <c r="CU105" s="1" t="str">
        <f>IF(複数棟入力用フォーム!CC113="","",複数棟入力用フォーム!CC113)</f>
        <v/>
      </c>
      <c r="CV105" s="1" t="str">
        <f>IF(複数棟入力用フォーム!CD113="","",複数棟入力用フォーム!CD113)</f>
        <v/>
      </c>
      <c r="CW105" s="1" t="str">
        <f>IF(複数棟入力用フォーム!CE113="","",複数棟入力用フォーム!CE113)</f>
        <v/>
      </c>
      <c r="CX105" s="1" t="str">
        <f>IF(複数棟入力用フォーム!CF113="","",複数棟入力用フォーム!CF113)</f>
        <v/>
      </c>
      <c r="CY105" s="1" t="str">
        <f>IF(複数棟入力用フォーム!CG113="","",複数棟入力用フォーム!CG113)</f>
        <v/>
      </c>
      <c r="CZ105" s="1" t="str">
        <f>IF(複数棟入力用フォーム!CH113="","",複数棟入力用フォーム!CH113)</f>
        <v/>
      </c>
      <c r="DA105" s="1" t="str">
        <f>IF(複数棟入力用フォーム!CI113="","",複数棟入力用フォーム!CI113)</f>
        <v/>
      </c>
      <c r="DB105" s="1" t="str">
        <f>IF(複数棟入力用フォーム!CJ113="","",複数棟入力用フォーム!CJ113)</f>
        <v/>
      </c>
      <c r="DC105" s="1" t="str">
        <f>IF(複数棟入力用フォーム!CK113="","",複数棟入力用フォーム!CK113)</f>
        <v/>
      </c>
      <c r="DD105" s="1" t="str">
        <f>IF(複数棟入力用フォーム!CL113="","",複数棟入力用フォーム!CL113)</f>
        <v/>
      </c>
      <c r="DE105" s="1" t="str">
        <f>IF(複数棟入力用フォーム!CM113="","",複数棟入力用フォーム!CM113)</f>
        <v/>
      </c>
      <c r="DF105" s="1" t="str">
        <f>IF(複数棟入力用フォーム!CN113="","",複数棟入力用フォーム!CN113)</f>
        <v/>
      </c>
      <c r="DG105" s="1" t="str">
        <f>IF(複数棟入力用フォーム!CO113="","",複数棟入力用フォーム!CO113)</f>
        <v/>
      </c>
    </row>
    <row r="106" spans="1:111">
      <c r="A106" s="16" t="str" cm="1">
        <f t="array" ref="A106">IF(SUMPRODUCT(--(B106:DG106&lt;&gt;""))=0,"",複数棟入力用フォーム!$B$3)</f>
        <v/>
      </c>
      <c r="B106" s="7" t="str">
        <f>IF(複数棟入力用フォーム!B114="","",複数棟入力用フォーム!B114)</f>
        <v/>
      </c>
      <c r="C106" s="7" t="str">
        <f>IF(複数棟入力用フォーム!C114="","",複数棟入力用フォーム!C114)</f>
        <v/>
      </c>
      <c r="D106" s="7" t="str">
        <f>IF(複数棟入力用フォーム!D114="","",複数棟入力用フォーム!D114)</f>
        <v/>
      </c>
      <c r="E106" s="7" t="str">
        <f>IF(複数棟入力用フォーム!E114="","",複数棟入力用フォーム!E114)</f>
        <v/>
      </c>
      <c r="F106" s="7" t="str">
        <f>IF(複数棟入力用フォーム!F114="","",複数棟入力用フォーム!F114)</f>
        <v/>
      </c>
      <c r="G106" s="7" t="str">
        <f>IF(複数棟入力用フォーム!G114="","",複数棟入力用フォーム!G114)</f>
        <v/>
      </c>
      <c r="H106" s="7" t="str">
        <f>IF(複数棟入力用フォーム!H114="","",複数棟入力用フォーム!H114)</f>
        <v/>
      </c>
      <c r="I106" s="7" t="str">
        <f>IF(複数棟入力用フォーム!I114="","",複数棟入力用フォーム!I114)</f>
        <v/>
      </c>
      <c r="J106" s="7" t="str">
        <f>IF(複数棟入力用フォーム!J114="","",複数棟入力用フォーム!J114)</f>
        <v/>
      </c>
      <c r="K106" s="7" t="str">
        <f>IF(複数棟入力用フォーム!K114="","",複数棟入力用フォーム!K114)</f>
        <v/>
      </c>
      <c r="L106" s="7" t="str">
        <f>IF(複数棟入力用フォーム!L114="","",複数棟入力用フォーム!L114)</f>
        <v/>
      </c>
      <c r="M106" s="7" t="str">
        <f>IF(複数棟入力用フォーム!M114="","",複数棟入力用フォーム!M114)</f>
        <v/>
      </c>
      <c r="N106" s="7" t="str">
        <f>IF(複数棟入力用フォーム!N114="","",複数棟入力用フォーム!N114)</f>
        <v/>
      </c>
      <c r="O106" s="7" t="str">
        <f>IF(複数棟入力用フォーム!O114="","",複数棟入力用フォーム!O114)</f>
        <v/>
      </c>
      <c r="P106" s="7" t="str">
        <f>IF(複数棟入力用フォーム!P114="","",複数棟入力用フォーム!P114)</f>
        <v/>
      </c>
      <c r="Q106" s="7" t="str">
        <f>IF(複数棟入力用フォーム!Q114="","",複数棟入力用フォーム!Q114)</f>
        <v/>
      </c>
      <c r="R106" s="7" t="str">
        <f>IF(複数棟入力用フォーム!R114="","",複数棟入力用フォーム!R114)</f>
        <v/>
      </c>
      <c r="S106" s="7" t="str">
        <f>IF(複数棟入力用フォーム!S114="","",複数棟入力用フォーム!S114)</f>
        <v/>
      </c>
      <c r="T106" s="7" t="str">
        <f>IF(複数棟入力用フォーム!T114="","",複数棟入力用フォーム!T114)</f>
        <v/>
      </c>
      <c r="U106" s="7" t="str">
        <f>IF(複数棟入力用フォーム!U114="","",複数棟入力用フォーム!U114)</f>
        <v/>
      </c>
      <c r="V106" s="7" t="str">
        <f>IF(複数棟入力用フォーム!V114="","",複数棟入力用フォーム!V114)</f>
        <v/>
      </c>
      <c r="W106" s="7" t="str">
        <f>IF(複数棟入力用フォーム!W114="","",複数棟入力用フォーム!W114)</f>
        <v/>
      </c>
      <c r="X106" s="7" t="str">
        <f>IF(複数棟入力用フォーム!X114="","",複数棟入力用フォーム!X114)</f>
        <v/>
      </c>
      <c r="Y106" s="7" t="str">
        <f>IF(複数棟入力用フォーム!Y114="","",複数棟入力用フォーム!Y114)</f>
        <v/>
      </c>
      <c r="Z106" s="7" t="str">
        <f>IF(複数棟入力用フォーム!Z114="","",複数棟入力用フォーム!Z114)</f>
        <v/>
      </c>
      <c r="AA106" s="1" t="str">
        <f>IF(ISNUMBER(SEARCH("店舗",複数棟入力用フォーム!AA114)),1,"")</f>
        <v/>
      </c>
      <c r="AB106" s="1" t="str">
        <f>IF(ISNUMBER(SEARCH("事務所",複数棟入力用フォーム!AA114)),1,"")</f>
        <v/>
      </c>
      <c r="AC106" s="1" t="str">
        <f>IF(ISNUMBER(SEARCH("その他",複数棟入力用フォーム!AA114)),1,"")</f>
        <v/>
      </c>
      <c r="AD106" s="1" t="str">
        <f>IF(複数棟入力用フォーム!AB114="","",複数棟入力用フォーム!AB114)</f>
        <v/>
      </c>
      <c r="AE106" s="1" t="str">
        <f>IF(複数棟入力用フォーム!AC114="","",複数棟入力用フォーム!AC114)</f>
        <v/>
      </c>
      <c r="AF106" s="1" t="str">
        <f>IF(複数棟入力用フォーム!AD114="","",複数棟入力用フォーム!AD114)</f>
        <v/>
      </c>
      <c r="AG106" s="1" t="str">
        <f>IF(複数棟入力用フォーム!AE114="","",複数棟入力用フォーム!AE114)</f>
        <v/>
      </c>
      <c r="AH106" s="1" t="str">
        <f>IF(複数棟入力用フォーム!AF114="","",複数棟入力用フォーム!AF114)</f>
        <v/>
      </c>
      <c r="AI106" s="1" t="str">
        <f>IF(複数棟入力用フォーム!AG114="","",複数棟入力用フォーム!AG114)</f>
        <v/>
      </c>
      <c r="AJ106" s="1" t="str">
        <f>IF(複数棟入力用フォーム!AH114="","",複数棟入力用フォーム!AH114)</f>
        <v/>
      </c>
      <c r="AK106" s="1" t="str">
        <f>IF(複数棟入力用フォーム!AI114="","",複数棟入力用フォーム!AI114)</f>
        <v/>
      </c>
      <c r="AL106" s="1" t="str">
        <f>IF(複数棟入力用フォーム!AJ114="","",複数棟入力用フォーム!AJ114)</f>
        <v/>
      </c>
      <c r="AM106" s="1" t="str">
        <f>IF(複数棟入力用フォーム!AK114="","",複数棟入力用フォーム!AK114)</f>
        <v/>
      </c>
      <c r="AN106" s="1" t="str">
        <f>IF(複数棟入力用フォーム!AL114="","",複数棟入力用フォーム!AL114)</f>
        <v/>
      </c>
      <c r="AO106" s="1" t="str">
        <f>IF(複数棟入力用フォーム!AM114="","",複数棟入力用フォーム!AM114)</f>
        <v/>
      </c>
      <c r="AP106" s="1" t="str">
        <f>IF(複数棟入力用フォーム!AN114="","",複数棟入力用フォーム!AN114)</f>
        <v/>
      </c>
      <c r="AQ106" s="1" t="str">
        <f>IF(複数棟入力用フォーム!AO114="","",複数棟入力用フォーム!AO114)</f>
        <v/>
      </c>
      <c r="AR106" s="1" t="str">
        <f>IF(複数棟入力用フォーム!AP114="管理組合",1,"")</f>
        <v/>
      </c>
      <c r="AS106" s="1" t="str">
        <f>IF(複数棟入力用フォーム!AP114="管理組合法人",1,"")</f>
        <v/>
      </c>
      <c r="AT106" s="1" t="str">
        <f>IF(複数棟入力用フォーム!AQ114="","",複数棟入力用フォーム!AQ114)</f>
        <v/>
      </c>
      <c r="AU106" s="1" t="str">
        <f>IF(複数棟入力用フォーム!AR114="区分所有者",1,"")</f>
        <v/>
      </c>
      <c r="AV106" s="1" t="str">
        <f>IF(複数棟入力用フォーム!AR114="管理会社",1,"")</f>
        <v/>
      </c>
      <c r="AW106" s="1" t="str">
        <f>IF(複数棟入力用フォーム!AR114="その他の専門家",1,"")</f>
        <v/>
      </c>
      <c r="AX106" s="1" t="str">
        <f>IF(複数棟入力用フォーム!AS114="","",複数棟入力用フォーム!AS114)</f>
        <v/>
      </c>
      <c r="AY106" s="1" t="str">
        <f>IF(複数棟入力用フォーム!AT114="","",複数棟入力用フォーム!AT114)</f>
        <v/>
      </c>
      <c r="AZ106" s="1" t="str">
        <f>IF(複数棟入力用フォーム!AU114="区分所有者",1,"")</f>
        <v/>
      </c>
      <c r="BA106" s="1" t="str">
        <f>IF(複数棟入力用フォーム!AU114="外部専門家",1,"")</f>
        <v/>
      </c>
      <c r="BB106" s="1" t="str">
        <f>IF(複数棟入力用フォーム!AU114="不明",1,"")</f>
        <v/>
      </c>
      <c r="BC106" s="1" t="str">
        <f>IF(複数棟入力用フォーム!AV114="","",複数棟入力用フォーム!AV114)</f>
        <v/>
      </c>
      <c r="BD106" s="1" t="str">
        <f>IF(複数棟入力用フォーム!AW114="","",複数棟入力用フォーム!AW114)</f>
        <v/>
      </c>
      <c r="BE106" s="1" t="str">
        <f>IF(複数棟入力用フォーム!AX114="","",複数棟入力用フォーム!AX114)</f>
        <v/>
      </c>
      <c r="BF106" s="1" t="str">
        <f>IF(複数棟入力用フォーム!AY114="","",複数棟入力用フォーム!AY114)</f>
        <v/>
      </c>
      <c r="BG106" s="1" t="str">
        <f>IF(複数棟入力用フォーム!AZ114="","",複数棟入力用フォーム!AZ114)</f>
        <v/>
      </c>
      <c r="BH106" s="1" t="str">
        <f>IF(複数棟入力用フォーム!BA114="","",複数棟入力用フォーム!BA114)</f>
        <v/>
      </c>
      <c r="BI106" s="1" t="str">
        <f>IF(複数棟入力用フォーム!BB114="","",複数棟入力用フォーム!BB114)</f>
        <v/>
      </c>
      <c r="BJ106" s="1" t="str">
        <f>IF(複数棟入力用フォーム!BC114="","",複数棟入力用フォーム!BC114)</f>
        <v/>
      </c>
      <c r="BK106" s="1" t="str">
        <f>IF(複数棟入力用フォーム!BD114="","",複数棟入力用フォーム!BD114)</f>
        <v/>
      </c>
      <c r="BL106" s="1" t="str">
        <f>IF(複数棟入力用フォーム!BE114="","",複数棟入力用フォーム!BE114)</f>
        <v/>
      </c>
      <c r="BM106" s="1" t="str">
        <f>IF(複数棟入力用フォーム!BF114="","",複数棟入力用フォーム!BF114)</f>
        <v/>
      </c>
      <c r="BN106" s="1" t="str">
        <f>IF(複数棟入力用フォーム!BG114="均等積立方式",1,"")</f>
        <v/>
      </c>
      <c r="BO106" s="1" t="str">
        <f>IF(複数棟入力用フォーム!BG114="段階増額積立方式",1,"")</f>
        <v/>
      </c>
      <c r="BP106" s="1" t="str">
        <f>IF(複数棟入力用フォーム!BG114="その他",1,"")</f>
        <v/>
      </c>
      <c r="BQ106" s="1" t="str">
        <f>IF(複数棟入力用フォーム!BG114="不明",1,"")</f>
        <v/>
      </c>
      <c r="BR106" s="1" t="str">
        <f>IF(複数棟入力用フォーム!BH114="","",複数棟入力用フォーム!BH114)</f>
        <v/>
      </c>
      <c r="BS106" s="1" t="str">
        <f>IF(複数棟入力用フォーム!BI114="","",複数棟入力用フォーム!BI114)</f>
        <v/>
      </c>
      <c r="BT106" s="1" t="str">
        <f>IF(複数棟入力用フォーム!BJ114="","",複数棟入力用フォーム!BJ114)</f>
        <v/>
      </c>
      <c r="BU106" s="1" t="str">
        <f>IF(複数棟入力用フォーム!BK114="","",複数棟入力用フォーム!BK114)</f>
        <v/>
      </c>
      <c r="BV106" s="1" t="str">
        <f>IF(複数棟入力用フォーム!BL114="","",複数棟入力用フォーム!BL114)</f>
        <v/>
      </c>
      <c r="BW106" s="1" t="str">
        <f>IF(複数棟入力用フォーム!BM114="","",複数棟入力用フォーム!BM114)</f>
        <v/>
      </c>
      <c r="BX106" s="1" t="str">
        <f>IF(複数棟入力用フォーム!BN114="","",複数棟入力用フォーム!BN114)</f>
        <v/>
      </c>
      <c r="BY106" s="1" t="str">
        <f>IF(複数棟入力用フォーム!BO114="得ている",1,"")</f>
        <v/>
      </c>
      <c r="BZ106" s="1" t="str">
        <f>IF(複数棟入力用フォーム!BO114="得ていない",1,"")</f>
        <v/>
      </c>
      <c r="CA106" s="1" t="str">
        <f>IF(複数棟入力用フォーム!BO114="不明",1,"")</f>
        <v/>
      </c>
      <c r="CB106" s="1" t="str">
        <f>IF(複数棟入力用フォーム!BP114="","",複数棟入力用フォーム!BP114)</f>
        <v/>
      </c>
      <c r="CC106" s="1" t="str">
        <f>IF(複数棟入力用フォーム!BQ114="","",複数棟入力用フォーム!BQ114)</f>
        <v/>
      </c>
      <c r="CD106" s="1" t="str">
        <f>IF(複数棟入力用フォーム!BR114="","",複数棟入力用フォーム!BR114)</f>
        <v/>
      </c>
      <c r="CE106" s="1" t="str">
        <f>IF(複数棟入力用フォーム!BS114="","",複数棟入力用フォーム!BS114)</f>
        <v/>
      </c>
      <c r="CF106" s="1" t="str">
        <f>IF(複数棟入力用フォーム!BT114="実施済",1,"")</f>
        <v/>
      </c>
      <c r="CG106" s="1" t="str">
        <f>IF(複数棟入力用フォーム!BT114="未実施",1,"")</f>
        <v/>
      </c>
      <c r="CH106" s="1" t="str">
        <f>IF(複数棟入力用フォーム!BT114="不明",1,"")</f>
        <v/>
      </c>
      <c r="CI106" s="1" t="str">
        <f>IF(複数棟入力用フォーム!BU114="耐震性あり",1,"")</f>
        <v/>
      </c>
      <c r="CJ106" s="1" t="str">
        <f>IF(複数棟入力用フォーム!BU114="耐震性なし",1,"")</f>
        <v/>
      </c>
      <c r="CK106" s="1" t="str">
        <f>IF(複数棟入力用フォーム!BU114="不明",1,"")</f>
        <v/>
      </c>
      <c r="CL106" s="1" t="str">
        <f>IF(複数棟入力用フォーム!BV114="実施済",1,"")</f>
        <v/>
      </c>
      <c r="CM106" s="1" t="str">
        <f>IF(複数棟入力用フォーム!BV114="未実施",1,"")</f>
        <v/>
      </c>
      <c r="CN106" s="1" t="str">
        <f>IF(複数棟入力用フォーム!BV114="不明",1,"")</f>
        <v/>
      </c>
      <c r="CO106" s="1" t="str">
        <f>IF(複数棟入力用フォーム!BW114="","",複数棟入力用フォーム!BW114)</f>
        <v/>
      </c>
      <c r="CP106" s="1" t="str">
        <f>IF(複数棟入力用フォーム!BX114="","",複数棟入力用フォーム!BX114)</f>
        <v/>
      </c>
      <c r="CQ106" s="1" t="str">
        <f>IF(複数棟入力用フォーム!BY114="","",複数棟入力用フォーム!BY114)</f>
        <v/>
      </c>
      <c r="CR106" s="1" t="str">
        <f>IF(複数棟入力用フォーム!BZ114="","",複数棟入力用フォーム!BZ114)</f>
        <v/>
      </c>
      <c r="CS106" s="1" t="str">
        <f>IF(複数棟入力用フォーム!CA114="","",複数棟入力用フォーム!CA114)</f>
        <v/>
      </c>
      <c r="CT106" s="1" t="str">
        <f>IF(複数棟入力用フォーム!CB114="","",複数棟入力用フォーム!CB114)</f>
        <v/>
      </c>
      <c r="CU106" s="1" t="str">
        <f>IF(複数棟入力用フォーム!CC114="","",複数棟入力用フォーム!CC114)</f>
        <v/>
      </c>
      <c r="CV106" s="1" t="str">
        <f>IF(複数棟入力用フォーム!CD114="","",複数棟入力用フォーム!CD114)</f>
        <v/>
      </c>
      <c r="CW106" s="1" t="str">
        <f>IF(複数棟入力用フォーム!CE114="","",複数棟入力用フォーム!CE114)</f>
        <v/>
      </c>
      <c r="CX106" s="1" t="str">
        <f>IF(複数棟入力用フォーム!CF114="","",複数棟入力用フォーム!CF114)</f>
        <v/>
      </c>
      <c r="CY106" s="1" t="str">
        <f>IF(複数棟入力用フォーム!CG114="","",複数棟入力用フォーム!CG114)</f>
        <v/>
      </c>
      <c r="CZ106" s="1" t="str">
        <f>IF(複数棟入力用フォーム!CH114="","",複数棟入力用フォーム!CH114)</f>
        <v/>
      </c>
      <c r="DA106" s="1" t="str">
        <f>IF(複数棟入力用フォーム!CI114="","",複数棟入力用フォーム!CI114)</f>
        <v/>
      </c>
      <c r="DB106" s="1" t="str">
        <f>IF(複数棟入力用フォーム!CJ114="","",複数棟入力用フォーム!CJ114)</f>
        <v/>
      </c>
      <c r="DC106" s="1" t="str">
        <f>IF(複数棟入力用フォーム!CK114="","",複数棟入力用フォーム!CK114)</f>
        <v/>
      </c>
      <c r="DD106" s="1" t="str">
        <f>IF(複数棟入力用フォーム!CL114="","",複数棟入力用フォーム!CL114)</f>
        <v/>
      </c>
      <c r="DE106" s="1" t="str">
        <f>IF(複数棟入力用フォーム!CM114="","",複数棟入力用フォーム!CM114)</f>
        <v/>
      </c>
      <c r="DF106" s="1" t="str">
        <f>IF(複数棟入力用フォーム!CN114="","",複数棟入力用フォーム!CN114)</f>
        <v/>
      </c>
      <c r="DG106" s="1" t="str">
        <f>IF(複数棟入力用フォーム!CO114="","",複数棟入力用フォーム!CO114)</f>
        <v/>
      </c>
    </row>
    <row r="107" spans="1:111">
      <c r="A107" s="16" t="str" cm="1">
        <f t="array" ref="A107">IF(SUMPRODUCT(--(B107:DG107&lt;&gt;""))=0,"",複数棟入力用フォーム!$B$3)</f>
        <v/>
      </c>
      <c r="B107" s="7" t="str">
        <f>IF(複数棟入力用フォーム!B115="","",複数棟入力用フォーム!B115)</f>
        <v/>
      </c>
      <c r="C107" s="7" t="str">
        <f>IF(複数棟入力用フォーム!C115="","",複数棟入力用フォーム!C115)</f>
        <v/>
      </c>
      <c r="D107" s="7" t="str">
        <f>IF(複数棟入力用フォーム!D115="","",複数棟入力用フォーム!D115)</f>
        <v/>
      </c>
      <c r="E107" s="7" t="str">
        <f>IF(複数棟入力用フォーム!E115="","",複数棟入力用フォーム!E115)</f>
        <v/>
      </c>
      <c r="F107" s="7" t="str">
        <f>IF(複数棟入力用フォーム!F115="","",複数棟入力用フォーム!F115)</f>
        <v/>
      </c>
      <c r="G107" s="7" t="str">
        <f>IF(複数棟入力用フォーム!G115="","",複数棟入力用フォーム!G115)</f>
        <v/>
      </c>
      <c r="H107" s="7" t="str">
        <f>IF(複数棟入力用フォーム!H115="","",複数棟入力用フォーム!H115)</f>
        <v/>
      </c>
      <c r="I107" s="7" t="str">
        <f>IF(複数棟入力用フォーム!I115="","",複数棟入力用フォーム!I115)</f>
        <v/>
      </c>
      <c r="J107" s="7" t="str">
        <f>IF(複数棟入力用フォーム!J115="","",複数棟入力用フォーム!J115)</f>
        <v/>
      </c>
      <c r="K107" s="7" t="str">
        <f>IF(複数棟入力用フォーム!K115="","",複数棟入力用フォーム!K115)</f>
        <v/>
      </c>
      <c r="L107" s="7" t="str">
        <f>IF(複数棟入力用フォーム!L115="","",複数棟入力用フォーム!L115)</f>
        <v/>
      </c>
      <c r="M107" s="7" t="str">
        <f>IF(複数棟入力用フォーム!M115="","",複数棟入力用フォーム!M115)</f>
        <v/>
      </c>
      <c r="N107" s="7" t="str">
        <f>IF(複数棟入力用フォーム!N115="","",複数棟入力用フォーム!N115)</f>
        <v/>
      </c>
      <c r="O107" s="7" t="str">
        <f>IF(複数棟入力用フォーム!O115="","",複数棟入力用フォーム!O115)</f>
        <v/>
      </c>
      <c r="P107" s="7" t="str">
        <f>IF(複数棟入力用フォーム!P115="","",複数棟入力用フォーム!P115)</f>
        <v/>
      </c>
      <c r="Q107" s="7" t="str">
        <f>IF(複数棟入力用フォーム!Q115="","",複数棟入力用フォーム!Q115)</f>
        <v/>
      </c>
      <c r="R107" s="7" t="str">
        <f>IF(複数棟入力用フォーム!R115="","",複数棟入力用フォーム!R115)</f>
        <v/>
      </c>
      <c r="S107" s="7" t="str">
        <f>IF(複数棟入力用フォーム!S115="","",複数棟入力用フォーム!S115)</f>
        <v/>
      </c>
      <c r="T107" s="7" t="str">
        <f>IF(複数棟入力用フォーム!T115="","",複数棟入力用フォーム!T115)</f>
        <v/>
      </c>
      <c r="U107" s="7" t="str">
        <f>IF(複数棟入力用フォーム!U115="","",複数棟入力用フォーム!U115)</f>
        <v/>
      </c>
      <c r="V107" s="7" t="str">
        <f>IF(複数棟入力用フォーム!V115="","",複数棟入力用フォーム!V115)</f>
        <v/>
      </c>
      <c r="W107" s="7" t="str">
        <f>IF(複数棟入力用フォーム!W115="","",複数棟入力用フォーム!W115)</f>
        <v/>
      </c>
      <c r="X107" s="7" t="str">
        <f>IF(複数棟入力用フォーム!X115="","",複数棟入力用フォーム!X115)</f>
        <v/>
      </c>
      <c r="Y107" s="7" t="str">
        <f>IF(複数棟入力用フォーム!Y115="","",複数棟入力用フォーム!Y115)</f>
        <v/>
      </c>
      <c r="Z107" s="7" t="str">
        <f>IF(複数棟入力用フォーム!Z115="","",複数棟入力用フォーム!Z115)</f>
        <v/>
      </c>
      <c r="AA107" s="1" t="str">
        <f>IF(ISNUMBER(SEARCH("店舗",複数棟入力用フォーム!AA115)),1,"")</f>
        <v/>
      </c>
      <c r="AB107" s="1" t="str">
        <f>IF(ISNUMBER(SEARCH("事務所",複数棟入力用フォーム!AA115)),1,"")</f>
        <v/>
      </c>
      <c r="AC107" s="1" t="str">
        <f>IF(ISNUMBER(SEARCH("その他",複数棟入力用フォーム!AA115)),1,"")</f>
        <v/>
      </c>
      <c r="AD107" s="1" t="str">
        <f>IF(複数棟入力用フォーム!AB115="","",複数棟入力用フォーム!AB115)</f>
        <v/>
      </c>
      <c r="AE107" s="1" t="str">
        <f>IF(複数棟入力用フォーム!AC115="","",複数棟入力用フォーム!AC115)</f>
        <v/>
      </c>
      <c r="AF107" s="1" t="str">
        <f>IF(複数棟入力用フォーム!AD115="","",複数棟入力用フォーム!AD115)</f>
        <v/>
      </c>
      <c r="AG107" s="1" t="str">
        <f>IF(複数棟入力用フォーム!AE115="","",複数棟入力用フォーム!AE115)</f>
        <v/>
      </c>
      <c r="AH107" s="1" t="str">
        <f>IF(複数棟入力用フォーム!AF115="","",複数棟入力用フォーム!AF115)</f>
        <v/>
      </c>
      <c r="AI107" s="1" t="str">
        <f>IF(複数棟入力用フォーム!AG115="","",複数棟入力用フォーム!AG115)</f>
        <v/>
      </c>
      <c r="AJ107" s="1" t="str">
        <f>IF(複数棟入力用フォーム!AH115="","",複数棟入力用フォーム!AH115)</f>
        <v/>
      </c>
      <c r="AK107" s="1" t="str">
        <f>IF(複数棟入力用フォーム!AI115="","",複数棟入力用フォーム!AI115)</f>
        <v/>
      </c>
      <c r="AL107" s="1" t="str">
        <f>IF(複数棟入力用フォーム!AJ115="","",複数棟入力用フォーム!AJ115)</f>
        <v/>
      </c>
      <c r="AM107" s="1" t="str">
        <f>IF(複数棟入力用フォーム!AK115="","",複数棟入力用フォーム!AK115)</f>
        <v/>
      </c>
      <c r="AN107" s="1" t="str">
        <f>IF(複数棟入力用フォーム!AL115="","",複数棟入力用フォーム!AL115)</f>
        <v/>
      </c>
      <c r="AO107" s="1" t="str">
        <f>IF(複数棟入力用フォーム!AM115="","",複数棟入力用フォーム!AM115)</f>
        <v/>
      </c>
      <c r="AP107" s="1" t="str">
        <f>IF(複数棟入力用フォーム!AN115="","",複数棟入力用フォーム!AN115)</f>
        <v/>
      </c>
      <c r="AQ107" s="1" t="str">
        <f>IF(複数棟入力用フォーム!AO115="","",複数棟入力用フォーム!AO115)</f>
        <v/>
      </c>
      <c r="AR107" s="1" t="str">
        <f>IF(複数棟入力用フォーム!AP115="管理組合",1,"")</f>
        <v/>
      </c>
      <c r="AS107" s="1" t="str">
        <f>IF(複数棟入力用フォーム!AP115="管理組合法人",1,"")</f>
        <v/>
      </c>
      <c r="AT107" s="1" t="str">
        <f>IF(複数棟入力用フォーム!AQ115="","",複数棟入力用フォーム!AQ115)</f>
        <v/>
      </c>
      <c r="AU107" s="1" t="str">
        <f>IF(複数棟入力用フォーム!AR115="区分所有者",1,"")</f>
        <v/>
      </c>
      <c r="AV107" s="1" t="str">
        <f>IF(複数棟入力用フォーム!AR115="管理会社",1,"")</f>
        <v/>
      </c>
      <c r="AW107" s="1" t="str">
        <f>IF(複数棟入力用フォーム!AR115="その他の専門家",1,"")</f>
        <v/>
      </c>
      <c r="AX107" s="1" t="str">
        <f>IF(複数棟入力用フォーム!AS115="","",複数棟入力用フォーム!AS115)</f>
        <v/>
      </c>
      <c r="AY107" s="1" t="str">
        <f>IF(複数棟入力用フォーム!AT115="","",複数棟入力用フォーム!AT115)</f>
        <v/>
      </c>
      <c r="AZ107" s="1" t="str">
        <f>IF(複数棟入力用フォーム!AU115="区分所有者",1,"")</f>
        <v/>
      </c>
      <c r="BA107" s="1" t="str">
        <f>IF(複数棟入力用フォーム!AU115="外部専門家",1,"")</f>
        <v/>
      </c>
      <c r="BB107" s="1" t="str">
        <f>IF(複数棟入力用フォーム!AU115="不明",1,"")</f>
        <v/>
      </c>
      <c r="BC107" s="1" t="str">
        <f>IF(複数棟入力用フォーム!AV115="","",複数棟入力用フォーム!AV115)</f>
        <v/>
      </c>
      <c r="BD107" s="1" t="str">
        <f>IF(複数棟入力用フォーム!AW115="","",複数棟入力用フォーム!AW115)</f>
        <v/>
      </c>
      <c r="BE107" s="1" t="str">
        <f>IF(複数棟入力用フォーム!AX115="","",複数棟入力用フォーム!AX115)</f>
        <v/>
      </c>
      <c r="BF107" s="1" t="str">
        <f>IF(複数棟入力用フォーム!AY115="","",複数棟入力用フォーム!AY115)</f>
        <v/>
      </c>
      <c r="BG107" s="1" t="str">
        <f>IF(複数棟入力用フォーム!AZ115="","",複数棟入力用フォーム!AZ115)</f>
        <v/>
      </c>
      <c r="BH107" s="1" t="str">
        <f>IF(複数棟入力用フォーム!BA115="","",複数棟入力用フォーム!BA115)</f>
        <v/>
      </c>
      <c r="BI107" s="1" t="str">
        <f>IF(複数棟入力用フォーム!BB115="","",複数棟入力用フォーム!BB115)</f>
        <v/>
      </c>
      <c r="BJ107" s="1" t="str">
        <f>IF(複数棟入力用フォーム!BC115="","",複数棟入力用フォーム!BC115)</f>
        <v/>
      </c>
      <c r="BK107" s="1" t="str">
        <f>IF(複数棟入力用フォーム!BD115="","",複数棟入力用フォーム!BD115)</f>
        <v/>
      </c>
      <c r="BL107" s="1" t="str">
        <f>IF(複数棟入力用フォーム!BE115="","",複数棟入力用フォーム!BE115)</f>
        <v/>
      </c>
      <c r="BM107" s="1" t="str">
        <f>IF(複数棟入力用フォーム!BF115="","",複数棟入力用フォーム!BF115)</f>
        <v/>
      </c>
      <c r="BN107" s="1" t="str">
        <f>IF(複数棟入力用フォーム!BG115="均等積立方式",1,"")</f>
        <v/>
      </c>
      <c r="BO107" s="1" t="str">
        <f>IF(複数棟入力用フォーム!BG115="段階増額積立方式",1,"")</f>
        <v/>
      </c>
      <c r="BP107" s="1" t="str">
        <f>IF(複数棟入力用フォーム!BG115="その他",1,"")</f>
        <v/>
      </c>
      <c r="BQ107" s="1" t="str">
        <f>IF(複数棟入力用フォーム!BG115="不明",1,"")</f>
        <v/>
      </c>
      <c r="BR107" s="1" t="str">
        <f>IF(複数棟入力用フォーム!BH115="","",複数棟入力用フォーム!BH115)</f>
        <v/>
      </c>
      <c r="BS107" s="1" t="str">
        <f>IF(複数棟入力用フォーム!BI115="","",複数棟入力用フォーム!BI115)</f>
        <v/>
      </c>
      <c r="BT107" s="1" t="str">
        <f>IF(複数棟入力用フォーム!BJ115="","",複数棟入力用フォーム!BJ115)</f>
        <v/>
      </c>
      <c r="BU107" s="1" t="str">
        <f>IF(複数棟入力用フォーム!BK115="","",複数棟入力用フォーム!BK115)</f>
        <v/>
      </c>
      <c r="BV107" s="1" t="str">
        <f>IF(複数棟入力用フォーム!BL115="","",複数棟入力用フォーム!BL115)</f>
        <v/>
      </c>
      <c r="BW107" s="1" t="str">
        <f>IF(複数棟入力用フォーム!BM115="","",複数棟入力用フォーム!BM115)</f>
        <v/>
      </c>
      <c r="BX107" s="1" t="str">
        <f>IF(複数棟入力用フォーム!BN115="","",複数棟入力用フォーム!BN115)</f>
        <v/>
      </c>
      <c r="BY107" s="1" t="str">
        <f>IF(複数棟入力用フォーム!BO115="得ている",1,"")</f>
        <v/>
      </c>
      <c r="BZ107" s="1" t="str">
        <f>IF(複数棟入力用フォーム!BO115="得ていない",1,"")</f>
        <v/>
      </c>
      <c r="CA107" s="1" t="str">
        <f>IF(複数棟入力用フォーム!BO115="不明",1,"")</f>
        <v/>
      </c>
      <c r="CB107" s="1" t="str">
        <f>IF(複数棟入力用フォーム!BP115="","",複数棟入力用フォーム!BP115)</f>
        <v/>
      </c>
      <c r="CC107" s="1" t="str">
        <f>IF(複数棟入力用フォーム!BQ115="","",複数棟入力用フォーム!BQ115)</f>
        <v/>
      </c>
      <c r="CD107" s="1" t="str">
        <f>IF(複数棟入力用フォーム!BR115="","",複数棟入力用フォーム!BR115)</f>
        <v/>
      </c>
      <c r="CE107" s="1" t="str">
        <f>IF(複数棟入力用フォーム!BS115="","",複数棟入力用フォーム!BS115)</f>
        <v/>
      </c>
      <c r="CF107" s="1" t="str">
        <f>IF(複数棟入力用フォーム!BT115="実施済",1,"")</f>
        <v/>
      </c>
      <c r="CG107" s="1" t="str">
        <f>IF(複数棟入力用フォーム!BT115="未実施",1,"")</f>
        <v/>
      </c>
      <c r="CH107" s="1" t="str">
        <f>IF(複数棟入力用フォーム!BT115="不明",1,"")</f>
        <v/>
      </c>
      <c r="CI107" s="1" t="str">
        <f>IF(複数棟入力用フォーム!BU115="耐震性あり",1,"")</f>
        <v/>
      </c>
      <c r="CJ107" s="1" t="str">
        <f>IF(複数棟入力用フォーム!BU115="耐震性なし",1,"")</f>
        <v/>
      </c>
      <c r="CK107" s="1" t="str">
        <f>IF(複数棟入力用フォーム!BU115="不明",1,"")</f>
        <v/>
      </c>
      <c r="CL107" s="1" t="str">
        <f>IF(複数棟入力用フォーム!BV115="実施済",1,"")</f>
        <v/>
      </c>
      <c r="CM107" s="1" t="str">
        <f>IF(複数棟入力用フォーム!BV115="未実施",1,"")</f>
        <v/>
      </c>
      <c r="CN107" s="1" t="str">
        <f>IF(複数棟入力用フォーム!BV115="不明",1,"")</f>
        <v/>
      </c>
      <c r="CO107" s="1" t="str">
        <f>IF(複数棟入力用フォーム!BW115="","",複数棟入力用フォーム!BW115)</f>
        <v/>
      </c>
      <c r="CP107" s="1" t="str">
        <f>IF(複数棟入力用フォーム!BX115="","",複数棟入力用フォーム!BX115)</f>
        <v/>
      </c>
      <c r="CQ107" s="1" t="str">
        <f>IF(複数棟入力用フォーム!BY115="","",複数棟入力用フォーム!BY115)</f>
        <v/>
      </c>
      <c r="CR107" s="1" t="str">
        <f>IF(複数棟入力用フォーム!BZ115="","",複数棟入力用フォーム!BZ115)</f>
        <v/>
      </c>
      <c r="CS107" s="1" t="str">
        <f>IF(複数棟入力用フォーム!CA115="","",複数棟入力用フォーム!CA115)</f>
        <v/>
      </c>
      <c r="CT107" s="1" t="str">
        <f>IF(複数棟入力用フォーム!CB115="","",複数棟入力用フォーム!CB115)</f>
        <v/>
      </c>
      <c r="CU107" s="1" t="str">
        <f>IF(複数棟入力用フォーム!CC115="","",複数棟入力用フォーム!CC115)</f>
        <v/>
      </c>
      <c r="CV107" s="1" t="str">
        <f>IF(複数棟入力用フォーム!CD115="","",複数棟入力用フォーム!CD115)</f>
        <v/>
      </c>
      <c r="CW107" s="1" t="str">
        <f>IF(複数棟入力用フォーム!CE115="","",複数棟入力用フォーム!CE115)</f>
        <v/>
      </c>
      <c r="CX107" s="1" t="str">
        <f>IF(複数棟入力用フォーム!CF115="","",複数棟入力用フォーム!CF115)</f>
        <v/>
      </c>
      <c r="CY107" s="1" t="str">
        <f>IF(複数棟入力用フォーム!CG115="","",複数棟入力用フォーム!CG115)</f>
        <v/>
      </c>
      <c r="CZ107" s="1" t="str">
        <f>IF(複数棟入力用フォーム!CH115="","",複数棟入力用フォーム!CH115)</f>
        <v/>
      </c>
      <c r="DA107" s="1" t="str">
        <f>IF(複数棟入力用フォーム!CI115="","",複数棟入力用フォーム!CI115)</f>
        <v/>
      </c>
      <c r="DB107" s="1" t="str">
        <f>IF(複数棟入力用フォーム!CJ115="","",複数棟入力用フォーム!CJ115)</f>
        <v/>
      </c>
      <c r="DC107" s="1" t="str">
        <f>IF(複数棟入力用フォーム!CK115="","",複数棟入力用フォーム!CK115)</f>
        <v/>
      </c>
      <c r="DD107" s="1" t="str">
        <f>IF(複数棟入力用フォーム!CL115="","",複数棟入力用フォーム!CL115)</f>
        <v/>
      </c>
      <c r="DE107" s="1" t="str">
        <f>IF(複数棟入力用フォーム!CM115="","",複数棟入力用フォーム!CM115)</f>
        <v/>
      </c>
      <c r="DF107" s="1" t="str">
        <f>IF(複数棟入力用フォーム!CN115="","",複数棟入力用フォーム!CN115)</f>
        <v/>
      </c>
      <c r="DG107" s="1" t="str">
        <f>IF(複数棟入力用フォーム!CO115="","",複数棟入力用フォーム!CO115)</f>
        <v/>
      </c>
    </row>
    <row r="108" spans="1:111">
      <c r="A108" s="16" t="str" cm="1">
        <f t="array" ref="A108">IF(SUMPRODUCT(--(B108:DG108&lt;&gt;""))=0,"",複数棟入力用フォーム!$B$3)</f>
        <v/>
      </c>
      <c r="B108" s="7" t="str">
        <f>IF(複数棟入力用フォーム!B116="","",複数棟入力用フォーム!B116)</f>
        <v/>
      </c>
      <c r="C108" s="7" t="str">
        <f>IF(複数棟入力用フォーム!C116="","",複数棟入力用フォーム!C116)</f>
        <v/>
      </c>
      <c r="D108" s="7" t="str">
        <f>IF(複数棟入力用フォーム!D116="","",複数棟入力用フォーム!D116)</f>
        <v/>
      </c>
      <c r="E108" s="7" t="str">
        <f>IF(複数棟入力用フォーム!E116="","",複数棟入力用フォーム!E116)</f>
        <v/>
      </c>
      <c r="F108" s="7" t="str">
        <f>IF(複数棟入力用フォーム!F116="","",複数棟入力用フォーム!F116)</f>
        <v/>
      </c>
      <c r="G108" s="7" t="str">
        <f>IF(複数棟入力用フォーム!G116="","",複数棟入力用フォーム!G116)</f>
        <v/>
      </c>
      <c r="H108" s="7" t="str">
        <f>IF(複数棟入力用フォーム!H116="","",複数棟入力用フォーム!H116)</f>
        <v/>
      </c>
      <c r="I108" s="7" t="str">
        <f>IF(複数棟入力用フォーム!I116="","",複数棟入力用フォーム!I116)</f>
        <v/>
      </c>
      <c r="J108" s="7" t="str">
        <f>IF(複数棟入力用フォーム!J116="","",複数棟入力用フォーム!J116)</f>
        <v/>
      </c>
      <c r="K108" s="7" t="str">
        <f>IF(複数棟入力用フォーム!K116="","",複数棟入力用フォーム!K116)</f>
        <v/>
      </c>
      <c r="L108" s="7" t="str">
        <f>IF(複数棟入力用フォーム!L116="","",複数棟入力用フォーム!L116)</f>
        <v/>
      </c>
      <c r="M108" s="7" t="str">
        <f>IF(複数棟入力用フォーム!M116="","",複数棟入力用フォーム!M116)</f>
        <v/>
      </c>
      <c r="N108" s="7" t="str">
        <f>IF(複数棟入力用フォーム!N116="","",複数棟入力用フォーム!N116)</f>
        <v/>
      </c>
      <c r="O108" s="7" t="str">
        <f>IF(複数棟入力用フォーム!O116="","",複数棟入力用フォーム!O116)</f>
        <v/>
      </c>
      <c r="P108" s="7" t="str">
        <f>IF(複数棟入力用フォーム!P116="","",複数棟入力用フォーム!P116)</f>
        <v/>
      </c>
      <c r="Q108" s="7" t="str">
        <f>IF(複数棟入力用フォーム!Q116="","",複数棟入力用フォーム!Q116)</f>
        <v/>
      </c>
      <c r="R108" s="7" t="str">
        <f>IF(複数棟入力用フォーム!R116="","",複数棟入力用フォーム!R116)</f>
        <v/>
      </c>
      <c r="S108" s="7" t="str">
        <f>IF(複数棟入力用フォーム!S116="","",複数棟入力用フォーム!S116)</f>
        <v/>
      </c>
      <c r="T108" s="7" t="str">
        <f>IF(複数棟入力用フォーム!T116="","",複数棟入力用フォーム!T116)</f>
        <v/>
      </c>
      <c r="U108" s="7" t="str">
        <f>IF(複数棟入力用フォーム!U116="","",複数棟入力用フォーム!U116)</f>
        <v/>
      </c>
      <c r="V108" s="7" t="str">
        <f>IF(複数棟入力用フォーム!V116="","",複数棟入力用フォーム!V116)</f>
        <v/>
      </c>
      <c r="W108" s="7" t="str">
        <f>IF(複数棟入力用フォーム!W116="","",複数棟入力用フォーム!W116)</f>
        <v/>
      </c>
      <c r="X108" s="7" t="str">
        <f>IF(複数棟入力用フォーム!X116="","",複数棟入力用フォーム!X116)</f>
        <v/>
      </c>
      <c r="Y108" s="7" t="str">
        <f>IF(複数棟入力用フォーム!Y116="","",複数棟入力用フォーム!Y116)</f>
        <v/>
      </c>
      <c r="Z108" s="7" t="str">
        <f>IF(複数棟入力用フォーム!Z116="","",複数棟入力用フォーム!Z116)</f>
        <v/>
      </c>
      <c r="AA108" s="1" t="str">
        <f>IF(ISNUMBER(SEARCH("店舗",複数棟入力用フォーム!AA116)),1,"")</f>
        <v/>
      </c>
      <c r="AB108" s="1" t="str">
        <f>IF(ISNUMBER(SEARCH("事務所",複数棟入力用フォーム!AA116)),1,"")</f>
        <v/>
      </c>
      <c r="AC108" s="1" t="str">
        <f>IF(ISNUMBER(SEARCH("その他",複数棟入力用フォーム!AA116)),1,"")</f>
        <v/>
      </c>
      <c r="AD108" s="1" t="str">
        <f>IF(複数棟入力用フォーム!AB116="","",複数棟入力用フォーム!AB116)</f>
        <v/>
      </c>
      <c r="AE108" s="1" t="str">
        <f>IF(複数棟入力用フォーム!AC116="","",複数棟入力用フォーム!AC116)</f>
        <v/>
      </c>
      <c r="AF108" s="1" t="str">
        <f>IF(複数棟入力用フォーム!AD116="","",複数棟入力用フォーム!AD116)</f>
        <v/>
      </c>
      <c r="AG108" s="1" t="str">
        <f>IF(複数棟入力用フォーム!AE116="","",複数棟入力用フォーム!AE116)</f>
        <v/>
      </c>
      <c r="AH108" s="1" t="str">
        <f>IF(複数棟入力用フォーム!AF116="","",複数棟入力用フォーム!AF116)</f>
        <v/>
      </c>
      <c r="AI108" s="1" t="str">
        <f>IF(複数棟入力用フォーム!AG116="","",複数棟入力用フォーム!AG116)</f>
        <v/>
      </c>
      <c r="AJ108" s="1" t="str">
        <f>IF(複数棟入力用フォーム!AH116="","",複数棟入力用フォーム!AH116)</f>
        <v/>
      </c>
      <c r="AK108" s="1" t="str">
        <f>IF(複数棟入力用フォーム!AI116="","",複数棟入力用フォーム!AI116)</f>
        <v/>
      </c>
      <c r="AL108" s="1" t="str">
        <f>IF(複数棟入力用フォーム!AJ116="","",複数棟入力用フォーム!AJ116)</f>
        <v/>
      </c>
      <c r="AM108" s="1" t="str">
        <f>IF(複数棟入力用フォーム!AK116="","",複数棟入力用フォーム!AK116)</f>
        <v/>
      </c>
      <c r="AN108" s="1" t="str">
        <f>IF(複数棟入力用フォーム!AL116="","",複数棟入力用フォーム!AL116)</f>
        <v/>
      </c>
      <c r="AO108" s="1" t="str">
        <f>IF(複数棟入力用フォーム!AM116="","",複数棟入力用フォーム!AM116)</f>
        <v/>
      </c>
      <c r="AP108" s="1" t="str">
        <f>IF(複数棟入力用フォーム!AN116="","",複数棟入力用フォーム!AN116)</f>
        <v/>
      </c>
      <c r="AQ108" s="1" t="str">
        <f>IF(複数棟入力用フォーム!AO116="","",複数棟入力用フォーム!AO116)</f>
        <v/>
      </c>
      <c r="AR108" s="1" t="str">
        <f>IF(複数棟入力用フォーム!AP116="管理組合",1,"")</f>
        <v/>
      </c>
      <c r="AS108" s="1" t="str">
        <f>IF(複数棟入力用フォーム!AP116="管理組合法人",1,"")</f>
        <v/>
      </c>
      <c r="AT108" s="1" t="str">
        <f>IF(複数棟入力用フォーム!AQ116="","",複数棟入力用フォーム!AQ116)</f>
        <v/>
      </c>
      <c r="AU108" s="1" t="str">
        <f>IF(複数棟入力用フォーム!AR116="区分所有者",1,"")</f>
        <v/>
      </c>
      <c r="AV108" s="1" t="str">
        <f>IF(複数棟入力用フォーム!AR116="管理会社",1,"")</f>
        <v/>
      </c>
      <c r="AW108" s="1" t="str">
        <f>IF(複数棟入力用フォーム!AR116="その他の専門家",1,"")</f>
        <v/>
      </c>
      <c r="AX108" s="1" t="str">
        <f>IF(複数棟入力用フォーム!AS116="","",複数棟入力用フォーム!AS116)</f>
        <v/>
      </c>
      <c r="AY108" s="1" t="str">
        <f>IF(複数棟入力用フォーム!AT116="","",複数棟入力用フォーム!AT116)</f>
        <v/>
      </c>
      <c r="AZ108" s="1" t="str">
        <f>IF(複数棟入力用フォーム!AU116="区分所有者",1,"")</f>
        <v/>
      </c>
      <c r="BA108" s="1" t="str">
        <f>IF(複数棟入力用フォーム!AU116="外部専門家",1,"")</f>
        <v/>
      </c>
      <c r="BB108" s="1" t="str">
        <f>IF(複数棟入力用フォーム!AU116="不明",1,"")</f>
        <v/>
      </c>
      <c r="BC108" s="1" t="str">
        <f>IF(複数棟入力用フォーム!AV116="","",複数棟入力用フォーム!AV116)</f>
        <v/>
      </c>
      <c r="BD108" s="1" t="str">
        <f>IF(複数棟入力用フォーム!AW116="","",複数棟入力用フォーム!AW116)</f>
        <v/>
      </c>
      <c r="BE108" s="1" t="str">
        <f>IF(複数棟入力用フォーム!AX116="","",複数棟入力用フォーム!AX116)</f>
        <v/>
      </c>
      <c r="BF108" s="1" t="str">
        <f>IF(複数棟入力用フォーム!AY116="","",複数棟入力用フォーム!AY116)</f>
        <v/>
      </c>
      <c r="BG108" s="1" t="str">
        <f>IF(複数棟入力用フォーム!AZ116="","",複数棟入力用フォーム!AZ116)</f>
        <v/>
      </c>
      <c r="BH108" s="1" t="str">
        <f>IF(複数棟入力用フォーム!BA116="","",複数棟入力用フォーム!BA116)</f>
        <v/>
      </c>
      <c r="BI108" s="1" t="str">
        <f>IF(複数棟入力用フォーム!BB116="","",複数棟入力用フォーム!BB116)</f>
        <v/>
      </c>
      <c r="BJ108" s="1" t="str">
        <f>IF(複数棟入力用フォーム!BC116="","",複数棟入力用フォーム!BC116)</f>
        <v/>
      </c>
      <c r="BK108" s="1" t="str">
        <f>IF(複数棟入力用フォーム!BD116="","",複数棟入力用フォーム!BD116)</f>
        <v/>
      </c>
      <c r="BL108" s="1" t="str">
        <f>IF(複数棟入力用フォーム!BE116="","",複数棟入力用フォーム!BE116)</f>
        <v/>
      </c>
      <c r="BM108" s="1" t="str">
        <f>IF(複数棟入力用フォーム!BF116="","",複数棟入力用フォーム!BF116)</f>
        <v/>
      </c>
      <c r="BN108" s="1" t="str">
        <f>IF(複数棟入力用フォーム!BG116="均等積立方式",1,"")</f>
        <v/>
      </c>
      <c r="BO108" s="1" t="str">
        <f>IF(複数棟入力用フォーム!BG116="段階増額積立方式",1,"")</f>
        <v/>
      </c>
      <c r="BP108" s="1" t="str">
        <f>IF(複数棟入力用フォーム!BG116="その他",1,"")</f>
        <v/>
      </c>
      <c r="BQ108" s="1" t="str">
        <f>IF(複数棟入力用フォーム!BG116="不明",1,"")</f>
        <v/>
      </c>
      <c r="BR108" s="1" t="str">
        <f>IF(複数棟入力用フォーム!BH116="","",複数棟入力用フォーム!BH116)</f>
        <v/>
      </c>
      <c r="BS108" s="1" t="str">
        <f>IF(複数棟入力用フォーム!BI116="","",複数棟入力用フォーム!BI116)</f>
        <v/>
      </c>
      <c r="BT108" s="1" t="str">
        <f>IF(複数棟入力用フォーム!BJ116="","",複数棟入力用フォーム!BJ116)</f>
        <v/>
      </c>
      <c r="BU108" s="1" t="str">
        <f>IF(複数棟入力用フォーム!BK116="","",複数棟入力用フォーム!BK116)</f>
        <v/>
      </c>
      <c r="BV108" s="1" t="str">
        <f>IF(複数棟入力用フォーム!BL116="","",複数棟入力用フォーム!BL116)</f>
        <v/>
      </c>
      <c r="BW108" s="1" t="str">
        <f>IF(複数棟入力用フォーム!BM116="","",複数棟入力用フォーム!BM116)</f>
        <v/>
      </c>
      <c r="BX108" s="1" t="str">
        <f>IF(複数棟入力用フォーム!BN116="","",複数棟入力用フォーム!BN116)</f>
        <v/>
      </c>
      <c r="BY108" s="1" t="str">
        <f>IF(複数棟入力用フォーム!BO116="得ている",1,"")</f>
        <v/>
      </c>
      <c r="BZ108" s="1" t="str">
        <f>IF(複数棟入力用フォーム!BO116="得ていない",1,"")</f>
        <v/>
      </c>
      <c r="CA108" s="1" t="str">
        <f>IF(複数棟入力用フォーム!BO116="不明",1,"")</f>
        <v/>
      </c>
      <c r="CB108" s="1" t="str">
        <f>IF(複数棟入力用フォーム!BP116="","",複数棟入力用フォーム!BP116)</f>
        <v/>
      </c>
      <c r="CC108" s="1" t="str">
        <f>IF(複数棟入力用フォーム!BQ116="","",複数棟入力用フォーム!BQ116)</f>
        <v/>
      </c>
      <c r="CD108" s="1" t="str">
        <f>IF(複数棟入力用フォーム!BR116="","",複数棟入力用フォーム!BR116)</f>
        <v/>
      </c>
      <c r="CE108" s="1" t="str">
        <f>IF(複数棟入力用フォーム!BS116="","",複数棟入力用フォーム!BS116)</f>
        <v/>
      </c>
      <c r="CF108" s="1" t="str">
        <f>IF(複数棟入力用フォーム!BT116="実施済",1,"")</f>
        <v/>
      </c>
      <c r="CG108" s="1" t="str">
        <f>IF(複数棟入力用フォーム!BT116="未実施",1,"")</f>
        <v/>
      </c>
      <c r="CH108" s="1" t="str">
        <f>IF(複数棟入力用フォーム!BT116="不明",1,"")</f>
        <v/>
      </c>
      <c r="CI108" s="1" t="str">
        <f>IF(複数棟入力用フォーム!BU116="耐震性あり",1,"")</f>
        <v/>
      </c>
      <c r="CJ108" s="1" t="str">
        <f>IF(複数棟入力用フォーム!BU116="耐震性なし",1,"")</f>
        <v/>
      </c>
      <c r="CK108" s="1" t="str">
        <f>IF(複数棟入力用フォーム!BU116="不明",1,"")</f>
        <v/>
      </c>
      <c r="CL108" s="1" t="str">
        <f>IF(複数棟入力用フォーム!BV116="実施済",1,"")</f>
        <v/>
      </c>
      <c r="CM108" s="1" t="str">
        <f>IF(複数棟入力用フォーム!BV116="未実施",1,"")</f>
        <v/>
      </c>
      <c r="CN108" s="1" t="str">
        <f>IF(複数棟入力用フォーム!BV116="不明",1,"")</f>
        <v/>
      </c>
      <c r="CO108" s="1" t="str">
        <f>IF(複数棟入力用フォーム!BW116="","",複数棟入力用フォーム!BW116)</f>
        <v/>
      </c>
      <c r="CP108" s="1" t="str">
        <f>IF(複数棟入力用フォーム!BX116="","",複数棟入力用フォーム!BX116)</f>
        <v/>
      </c>
      <c r="CQ108" s="1" t="str">
        <f>IF(複数棟入力用フォーム!BY116="","",複数棟入力用フォーム!BY116)</f>
        <v/>
      </c>
      <c r="CR108" s="1" t="str">
        <f>IF(複数棟入力用フォーム!BZ116="","",複数棟入力用フォーム!BZ116)</f>
        <v/>
      </c>
      <c r="CS108" s="1" t="str">
        <f>IF(複数棟入力用フォーム!CA116="","",複数棟入力用フォーム!CA116)</f>
        <v/>
      </c>
      <c r="CT108" s="1" t="str">
        <f>IF(複数棟入力用フォーム!CB116="","",複数棟入力用フォーム!CB116)</f>
        <v/>
      </c>
      <c r="CU108" s="1" t="str">
        <f>IF(複数棟入力用フォーム!CC116="","",複数棟入力用フォーム!CC116)</f>
        <v/>
      </c>
      <c r="CV108" s="1" t="str">
        <f>IF(複数棟入力用フォーム!CD116="","",複数棟入力用フォーム!CD116)</f>
        <v/>
      </c>
      <c r="CW108" s="1" t="str">
        <f>IF(複数棟入力用フォーム!CE116="","",複数棟入力用フォーム!CE116)</f>
        <v/>
      </c>
      <c r="CX108" s="1" t="str">
        <f>IF(複数棟入力用フォーム!CF116="","",複数棟入力用フォーム!CF116)</f>
        <v/>
      </c>
      <c r="CY108" s="1" t="str">
        <f>IF(複数棟入力用フォーム!CG116="","",複数棟入力用フォーム!CG116)</f>
        <v/>
      </c>
      <c r="CZ108" s="1" t="str">
        <f>IF(複数棟入力用フォーム!CH116="","",複数棟入力用フォーム!CH116)</f>
        <v/>
      </c>
      <c r="DA108" s="1" t="str">
        <f>IF(複数棟入力用フォーム!CI116="","",複数棟入力用フォーム!CI116)</f>
        <v/>
      </c>
      <c r="DB108" s="1" t="str">
        <f>IF(複数棟入力用フォーム!CJ116="","",複数棟入力用フォーム!CJ116)</f>
        <v/>
      </c>
      <c r="DC108" s="1" t="str">
        <f>IF(複数棟入力用フォーム!CK116="","",複数棟入力用フォーム!CK116)</f>
        <v/>
      </c>
      <c r="DD108" s="1" t="str">
        <f>IF(複数棟入力用フォーム!CL116="","",複数棟入力用フォーム!CL116)</f>
        <v/>
      </c>
      <c r="DE108" s="1" t="str">
        <f>IF(複数棟入力用フォーム!CM116="","",複数棟入力用フォーム!CM116)</f>
        <v/>
      </c>
      <c r="DF108" s="1" t="str">
        <f>IF(複数棟入力用フォーム!CN116="","",複数棟入力用フォーム!CN116)</f>
        <v/>
      </c>
      <c r="DG108" s="1" t="str">
        <f>IF(複数棟入力用フォーム!CO116="","",複数棟入力用フォーム!CO116)</f>
        <v/>
      </c>
    </row>
    <row r="109" spans="1:111">
      <c r="A109" s="16" t="str" cm="1">
        <f t="array" ref="A109">IF(SUMPRODUCT(--(B109:DG109&lt;&gt;""))=0,"",複数棟入力用フォーム!$B$3)</f>
        <v/>
      </c>
      <c r="B109" s="7" t="str">
        <f>IF(複数棟入力用フォーム!B117="","",複数棟入力用フォーム!B117)</f>
        <v/>
      </c>
      <c r="C109" s="7" t="str">
        <f>IF(複数棟入力用フォーム!C117="","",複数棟入力用フォーム!C117)</f>
        <v/>
      </c>
      <c r="D109" s="7" t="str">
        <f>IF(複数棟入力用フォーム!D117="","",複数棟入力用フォーム!D117)</f>
        <v/>
      </c>
      <c r="E109" s="7" t="str">
        <f>IF(複数棟入力用フォーム!E117="","",複数棟入力用フォーム!E117)</f>
        <v/>
      </c>
      <c r="F109" s="7" t="str">
        <f>IF(複数棟入力用フォーム!F117="","",複数棟入力用フォーム!F117)</f>
        <v/>
      </c>
      <c r="G109" s="7" t="str">
        <f>IF(複数棟入力用フォーム!G117="","",複数棟入力用フォーム!G117)</f>
        <v/>
      </c>
      <c r="H109" s="7" t="str">
        <f>IF(複数棟入力用フォーム!H117="","",複数棟入力用フォーム!H117)</f>
        <v/>
      </c>
      <c r="I109" s="7" t="str">
        <f>IF(複数棟入力用フォーム!I117="","",複数棟入力用フォーム!I117)</f>
        <v/>
      </c>
      <c r="J109" s="7" t="str">
        <f>IF(複数棟入力用フォーム!J117="","",複数棟入力用フォーム!J117)</f>
        <v/>
      </c>
      <c r="K109" s="7" t="str">
        <f>IF(複数棟入力用フォーム!K117="","",複数棟入力用フォーム!K117)</f>
        <v/>
      </c>
      <c r="L109" s="7" t="str">
        <f>IF(複数棟入力用フォーム!L117="","",複数棟入力用フォーム!L117)</f>
        <v/>
      </c>
      <c r="M109" s="7" t="str">
        <f>IF(複数棟入力用フォーム!M117="","",複数棟入力用フォーム!M117)</f>
        <v/>
      </c>
      <c r="N109" s="7" t="str">
        <f>IF(複数棟入力用フォーム!N117="","",複数棟入力用フォーム!N117)</f>
        <v/>
      </c>
      <c r="O109" s="7" t="str">
        <f>IF(複数棟入力用フォーム!O117="","",複数棟入力用フォーム!O117)</f>
        <v/>
      </c>
      <c r="P109" s="7" t="str">
        <f>IF(複数棟入力用フォーム!P117="","",複数棟入力用フォーム!P117)</f>
        <v/>
      </c>
      <c r="Q109" s="7" t="str">
        <f>IF(複数棟入力用フォーム!Q117="","",複数棟入力用フォーム!Q117)</f>
        <v/>
      </c>
      <c r="R109" s="7" t="str">
        <f>IF(複数棟入力用フォーム!R117="","",複数棟入力用フォーム!R117)</f>
        <v/>
      </c>
      <c r="S109" s="7" t="str">
        <f>IF(複数棟入力用フォーム!S117="","",複数棟入力用フォーム!S117)</f>
        <v/>
      </c>
      <c r="T109" s="7" t="str">
        <f>IF(複数棟入力用フォーム!T117="","",複数棟入力用フォーム!T117)</f>
        <v/>
      </c>
      <c r="U109" s="7" t="str">
        <f>IF(複数棟入力用フォーム!U117="","",複数棟入力用フォーム!U117)</f>
        <v/>
      </c>
      <c r="V109" s="7" t="str">
        <f>IF(複数棟入力用フォーム!V117="","",複数棟入力用フォーム!V117)</f>
        <v/>
      </c>
      <c r="W109" s="7" t="str">
        <f>IF(複数棟入力用フォーム!W117="","",複数棟入力用フォーム!W117)</f>
        <v/>
      </c>
      <c r="X109" s="7" t="str">
        <f>IF(複数棟入力用フォーム!X117="","",複数棟入力用フォーム!X117)</f>
        <v/>
      </c>
      <c r="Y109" s="7" t="str">
        <f>IF(複数棟入力用フォーム!Y117="","",複数棟入力用フォーム!Y117)</f>
        <v/>
      </c>
      <c r="Z109" s="7" t="str">
        <f>IF(複数棟入力用フォーム!Z117="","",複数棟入力用フォーム!Z117)</f>
        <v/>
      </c>
      <c r="AA109" s="1" t="str">
        <f>IF(ISNUMBER(SEARCH("店舗",複数棟入力用フォーム!AA117)),1,"")</f>
        <v/>
      </c>
      <c r="AB109" s="1" t="str">
        <f>IF(ISNUMBER(SEARCH("事務所",複数棟入力用フォーム!AA117)),1,"")</f>
        <v/>
      </c>
      <c r="AC109" s="1" t="str">
        <f>IF(ISNUMBER(SEARCH("その他",複数棟入力用フォーム!AA117)),1,"")</f>
        <v/>
      </c>
      <c r="AD109" s="1" t="str">
        <f>IF(複数棟入力用フォーム!AB117="","",複数棟入力用フォーム!AB117)</f>
        <v/>
      </c>
      <c r="AE109" s="1" t="str">
        <f>IF(複数棟入力用フォーム!AC117="","",複数棟入力用フォーム!AC117)</f>
        <v/>
      </c>
      <c r="AF109" s="1" t="str">
        <f>IF(複数棟入力用フォーム!AD117="","",複数棟入力用フォーム!AD117)</f>
        <v/>
      </c>
      <c r="AG109" s="1" t="str">
        <f>IF(複数棟入力用フォーム!AE117="","",複数棟入力用フォーム!AE117)</f>
        <v/>
      </c>
      <c r="AH109" s="1" t="str">
        <f>IF(複数棟入力用フォーム!AF117="","",複数棟入力用フォーム!AF117)</f>
        <v/>
      </c>
      <c r="AI109" s="1" t="str">
        <f>IF(複数棟入力用フォーム!AG117="","",複数棟入力用フォーム!AG117)</f>
        <v/>
      </c>
      <c r="AJ109" s="1" t="str">
        <f>IF(複数棟入力用フォーム!AH117="","",複数棟入力用フォーム!AH117)</f>
        <v/>
      </c>
      <c r="AK109" s="1" t="str">
        <f>IF(複数棟入力用フォーム!AI117="","",複数棟入力用フォーム!AI117)</f>
        <v/>
      </c>
      <c r="AL109" s="1" t="str">
        <f>IF(複数棟入力用フォーム!AJ117="","",複数棟入力用フォーム!AJ117)</f>
        <v/>
      </c>
      <c r="AM109" s="1" t="str">
        <f>IF(複数棟入力用フォーム!AK117="","",複数棟入力用フォーム!AK117)</f>
        <v/>
      </c>
      <c r="AN109" s="1" t="str">
        <f>IF(複数棟入力用フォーム!AL117="","",複数棟入力用フォーム!AL117)</f>
        <v/>
      </c>
      <c r="AO109" s="1" t="str">
        <f>IF(複数棟入力用フォーム!AM117="","",複数棟入力用フォーム!AM117)</f>
        <v/>
      </c>
      <c r="AP109" s="1" t="str">
        <f>IF(複数棟入力用フォーム!AN117="","",複数棟入力用フォーム!AN117)</f>
        <v/>
      </c>
      <c r="AQ109" s="1" t="str">
        <f>IF(複数棟入力用フォーム!AO117="","",複数棟入力用フォーム!AO117)</f>
        <v/>
      </c>
      <c r="AR109" s="1" t="str">
        <f>IF(複数棟入力用フォーム!AP117="管理組合",1,"")</f>
        <v/>
      </c>
      <c r="AS109" s="1" t="str">
        <f>IF(複数棟入力用フォーム!AP117="管理組合法人",1,"")</f>
        <v/>
      </c>
      <c r="AT109" s="1" t="str">
        <f>IF(複数棟入力用フォーム!AQ117="","",複数棟入力用フォーム!AQ117)</f>
        <v/>
      </c>
      <c r="AU109" s="1" t="str">
        <f>IF(複数棟入力用フォーム!AR117="区分所有者",1,"")</f>
        <v/>
      </c>
      <c r="AV109" s="1" t="str">
        <f>IF(複数棟入力用フォーム!AR117="管理会社",1,"")</f>
        <v/>
      </c>
      <c r="AW109" s="1" t="str">
        <f>IF(複数棟入力用フォーム!AR117="その他の専門家",1,"")</f>
        <v/>
      </c>
      <c r="AX109" s="1" t="str">
        <f>IF(複数棟入力用フォーム!AS117="","",複数棟入力用フォーム!AS117)</f>
        <v/>
      </c>
      <c r="AY109" s="1" t="str">
        <f>IF(複数棟入力用フォーム!AT117="","",複数棟入力用フォーム!AT117)</f>
        <v/>
      </c>
      <c r="AZ109" s="1" t="str">
        <f>IF(複数棟入力用フォーム!AU117="区分所有者",1,"")</f>
        <v/>
      </c>
      <c r="BA109" s="1" t="str">
        <f>IF(複数棟入力用フォーム!AU117="外部専門家",1,"")</f>
        <v/>
      </c>
      <c r="BB109" s="1" t="str">
        <f>IF(複数棟入力用フォーム!AU117="不明",1,"")</f>
        <v/>
      </c>
      <c r="BC109" s="1" t="str">
        <f>IF(複数棟入力用フォーム!AV117="","",複数棟入力用フォーム!AV117)</f>
        <v/>
      </c>
      <c r="BD109" s="1" t="str">
        <f>IF(複数棟入力用フォーム!AW117="","",複数棟入力用フォーム!AW117)</f>
        <v/>
      </c>
      <c r="BE109" s="1" t="str">
        <f>IF(複数棟入力用フォーム!AX117="","",複数棟入力用フォーム!AX117)</f>
        <v/>
      </c>
      <c r="BF109" s="1" t="str">
        <f>IF(複数棟入力用フォーム!AY117="","",複数棟入力用フォーム!AY117)</f>
        <v/>
      </c>
      <c r="BG109" s="1" t="str">
        <f>IF(複数棟入力用フォーム!AZ117="","",複数棟入力用フォーム!AZ117)</f>
        <v/>
      </c>
      <c r="BH109" s="1" t="str">
        <f>IF(複数棟入力用フォーム!BA117="","",複数棟入力用フォーム!BA117)</f>
        <v/>
      </c>
      <c r="BI109" s="1" t="str">
        <f>IF(複数棟入力用フォーム!BB117="","",複数棟入力用フォーム!BB117)</f>
        <v/>
      </c>
      <c r="BJ109" s="1" t="str">
        <f>IF(複数棟入力用フォーム!BC117="","",複数棟入力用フォーム!BC117)</f>
        <v/>
      </c>
      <c r="BK109" s="1" t="str">
        <f>IF(複数棟入力用フォーム!BD117="","",複数棟入力用フォーム!BD117)</f>
        <v/>
      </c>
      <c r="BL109" s="1" t="str">
        <f>IF(複数棟入力用フォーム!BE117="","",複数棟入力用フォーム!BE117)</f>
        <v/>
      </c>
      <c r="BM109" s="1" t="str">
        <f>IF(複数棟入力用フォーム!BF117="","",複数棟入力用フォーム!BF117)</f>
        <v/>
      </c>
      <c r="BN109" s="1" t="str">
        <f>IF(複数棟入力用フォーム!BG117="均等積立方式",1,"")</f>
        <v/>
      </c>
      <c r="BO109" s="1" t="str">
        <f>IF(複数棟入力用フォーム!BG117="段階増額積立方式",1,"")</f>
        <v/>
      </c>
      <c r="BP109" s="1" t="str">
        <f>IF(複数棟入力用フォーム!BG117="その他",1,"")</f>
        <v/>
      </c>
      <c r="BQ109" s="1" t="str">
        <f>IF(複数棟入力用フォーム!BG117="不明",1,"")</f>
        <v/>
      </c>
      <c r="BR109" s="1" t="str">
        <f>IF(複数棟入力用フォーム!BH117="","",複数棟入力用フォーム!BH117)</f>
        <v/>
      </c>
      <c r="BS109" s="1" t="str">
        <f>IF(複数棟入力用フォーム!BI117="","",複数棟入力用フォーム!BI117)</f>
        <v/>
      </c>
      <c r="BT109" s="1" t="str">
        <f>IF(複数棟入力用フォーム!BJ117="","",複数棟入力用フォーム!BJ117)</f>
        <v/>
      </c>
      <c r="BU109" s="1" t="str">
        <f>IF(複数棟入力用フォーム!BK117="","",複数棟入力用フォーム!BK117)</f>
        <v/>
      </c>
      <c r="BV109" s="1" t="str">
        <f>IF(複数棟入力用フォーム!BL117="","",複数棟入力用フォーム!BL117)</f>
        <v/>
      </c>
      <c r="BW109" s="1" t="str">
        <f>IF(複数棟入力用フォーム!BM117="","",複数棟入力用フォーム!BM117)</f>
        <v/>
      </c>
      <c r="BX109" s="1" t="str">
        <f>IF(複数棟入力用フォーム!BN117="","",複数棟入力用フォーム!BN117)</f>
        <v/>
      </c>
      <c r="BY109" s="1" t="str">
        <f>IF(複数棟入力用フォーム!BO117="得ている",1,"")</f>
        <v/>
      </c>
      <c r="BZ109" s="1" t="str">
        <f>IF(複数棟入力用フォーム!BO117="得ていない",1,"")</f>
        <v/>
      </c>
      <c r="CA109" s="1" t="str">
        <f>IF(複数棟入力用フォーム!BO117="不明",1,"")</f>
        <v/>
      </c>
      <c r="CB109" s="1" t="str">
        <f>IF(複数棟入力用フォーム!BP117="","",複数棟入力用フォーム!BP117)</f>
        <v/>
      </c>
      <c r="CC109" s="1" t="str">
        <f>IF(複数棟入力用フォーム!BQ117="","",複数棟入力用フォーム!BQ117)</f>
        <v/>
      </c>
      <c r="CD109" s="1" t="str">
        <f>IF(複数棟入力用フォーム!BR117="","",複数棟入力用フォーム!BR117)</f>
        <v/>
      </c>
      <c r="CE109" s="1" t="str">
        <f>IF(複数棟入力用フォーム!BS117="","",複数棟入力用フォーム!BS117)</f>
        <v/>
      </c>
      <c r="CF109" s="1" t="str">
        <f>IF(複数棟入力用フォーム!BT117="実施済",1,"")</f>
        <v/>
      </c>
      <c r="CG109" s="1" t="str">
        <f>IF(複数棟入力用フォーム!BT117="未実施",1,"")</f>
        <v/>
      </c>
      <c r="CH109" s="1" t="str">
        <f>IF(複数棟入力用フォーム!BT117="不明",1,"")</f>
        <v/>
      </c>
      <c r="CI109" s="1" t="str">
        <f>IF(複数棟入力用フォーム!BU117="耐震性あり",1,"")</f>
        <v/>
      </c>
      <c r="CJ109" s="1" t="str">
        <f>IF(複数棟入力用フォーム!BU117="耐震性なし",1,"")</f>
        <v/>
      </c>
      <c r="CK109" s="1" t="str">
        <f>IF(複数棟入力用フォーム!BU117="不明",1,"")</f>
        <v/>
      </c>
      <c r="CL109" s="1" t="str">
        <f>IF(複数棟入力用フォーム!BV117="実施済",1,"")</f>
        <v/>
      </c>
      <c r="CM109" s="1" t="str">
        <f>IF(複数棟入力用フォーム!BV117="未実施",1,"")</f>
        <v/>
      </c>
      <c r="CN109" s="1" t="str">
        <f>IF(複数棟入力用フォーム!BV117="不明",1,"")</f>
        <v/>
      </c>
      <c r="CO109" s="1" t="str">
        <f>IF(複数棟入力用フォーム!BW117="","",複数棟入力用フォーム!BW117)</f>
        <v/>
      </c>
      <c r="CP109" s="1" t="str">
        <f>IF(複数棟入力用フォーム!BX117="","",複数棟入力用フォーム!BX117)</f>
        <v/>
      </c>
      <c r="CQ109" s="1" t="str">
        <f>IF(複数棟入力用フォーム!BY117="","",複数棟入力用フォーム!BY117)</f>
        <v/>
      </c>
      <c r="CR109" s="1" t="str">
        <f>IF(複数棟入力用フォーム!BZ117="","",複数棟入力用フォーム!BZ117)</f>
        <v/>
      </c>
      <c r="CS109" s="1" t="str">
        <f>IF(複数棟入力用フォーム!CA117="","",複数棟入力用フォーム!CA117)</f>
        <v/>
      </c>
      <c r="CT109" s="1" t="str">
        <f>IF(複数棟入力用フォーム!CB117="","",複数棟入力用フォーム!CB117)</f>
        <v/>
      </c>
      <c r="CU109" s="1" t="str">
        <f>IF(複数棟入力用フォーム!CC117="","",複数棟入力用フォーム!CC117)</f>
        <v/>
      </c>
      <c r="CV109" s="1" t="str">
        <f>IF(複数棟入力用フォーム!CD117="","",複数棟入力用フォーム!CD117)</f>
        <v/>
      </c>
      <c r="CW109" s="1" t="str">
        <f>IF(複数棟入力用フォーム!CE117="","",複数棟入力用フォーム!CE117)</f>
        <v/>
      </c>
      <c r="CX109" s="1" t="str">
        <f>IF(複数棟入力用フォーム!CF117="","",複数棟入力用フォーム!CF117)</f>
        <v/>
      </c>
      <c r="CY109" s="1" t="str">
        <f>IF(複数棟入力用フォーム!CG117="","",複数棟入力用フォーム!CG117)</f>
        <v/>
      </c>
      <c r="CZ109" s="1" t="str">
        <f>IF(複数棟入力用フォーム!CH117="","",複数棟入力用フォーム!CH117)</f>
        <v/>
      </c>
      <c r="DA109" s="1" t="str">
        <f>IF(複数棟入力用フォーム!CI117="","",複数棟入力用フォーム!CI117)</f>
        <v/>
      </c>
      <c r="DB109" s="1" t="str">
        <f>IF(複数棟入力用フォーム!CJ117="","",複数棟入力用フォーム!CJ117)</f>
        <v/>
      </c>
      <c r="DC109" s="1" t="str">
        <f>IF(複数棟入力用フォーム!CK117="","",複数棟入力用フォーム!CK117)</f>
        <v/>
      </c>
      <c r="DD109" s="1" t="str">
        <f>IF(複数棟入力用フォーム!CL117="","",複数棟入力用フォーム!CL117)</f>
        <v/>
      </c>
      <c r="DE109" s="1" t="str">
        <f>IF(複数棟入力用フォーム!CM117="","",複数棟入力用フォーム!CM117)</f>
        <v/>
      </c>
      <c r="DF109" s="1" t="str">
        <f>IF(複数棟入力用フォーム!CN117="","",複数棟入力用フォーム!CN117)</f>
        <v/>
      </c>
      <c r="DG109" s="1" t="str">
        <f>IF(複数棟入力用フォーム!CO117="","",複数棟入力用フォーム!CO117)</f>
        <v/>
      </c>
    </row>
    <row r="110" spans="1:111">
      <c r="A110" s="16" t="str" cm="1">
        <f t="array" ref="A110">IF(SUMPRODUCT(--(B110:DG110&lt;&gt;""))=0,"",複数棟入力用フォーム!$B$3)</f>
        <v/>
      </c>
      <c r="B110" s="7" t="str">
        <f>IF(複数棟入力用フォーム!B118="","",複数棟入力用フォーム!B118)</f>
        <v/>
      </c>
      <c r="C110" s="7" t="str">
        <f>IF(複数棟入力用フォーム!C118="","",複数棟入力用フォーム!C118)</f>
        <v/>
      </c>
      <c r="D110" s="7" t="str">
        <f>IF(複数棟入力用フォーム!D118="","",複数棟入力用フォーム!D118)</f>
        <v/>
      </c>
      <c r="E110" s="7" t="str">
        <f>IF(複数棟入力用フォーム!E118="","",複数棟入力用フォーム!E118)</f>
        <v/>
      </c>
      <c r="F110" s="7" t="str">
        <f>IF(複数棟入力用フォーム!F118="","",複数棟入力用フォーム!F118)</f>
        <v/>
      </c>
      <c r="G110" s="7" t="str">
        <f>IF(複数棟入力用フォーム!G118="","",複数棟入力用フォーム!G118)</f>
        <v/>
      </c>
      <c r="H110" s="7" t="str">
        <f>IF(複数棟入力用フォーム!H118="","",複数棟入力用フォーム!H118)</f>
        <v/>
      </c>
      <c r="I110" s="7" t="str">
        <f>IF(複数棟入力用フォーム!I118="","",複数棟入力用フォーム!I118)</f>
        <v/>
      </c>
      <c r="J110" s="7" t="str">
        <f>IF(複数棟入力用フォーム!J118="","",複数棟入力用フォーム!J118)</f>
        <v/>
      </c>
      <c r="K110" s="7" t="str">
        <f>IF(複数棟入力用フォーム!K118="","",複数棟入力用フォーム!K118)</f>
        <v/>
      </c>
      <c r="L110" s="7" t="str">
        <f>IF(複数棟入力用フォーム!L118="","",複数棟入力用フォーム!L118)</f>
        <v/>
      </c>
      <c r="M110" s="7" t="str">
        <f>IF(複数棟入力用フォーム!M118="","",複数棟入力用フォーム!M118)</f>
        <v/>
      </c>
      <c r="N110" s="7" t="str">
        <f>IF(複数棟入力用フォーム!N118="","",複数棟入力用フォーム!N118)</f>
        <v/>
      </c>
      <c r="O110" s="7" t="str">
        <f>IF(複数棟入力用フォーム!O118="","",複数棟入力用フォーム!O118)</f>
        <v/>
      </c>
      <c r="P110" s="7" t="str">
        <f>IF(複数棟入力用フォーム!P118="","",複数棟入力用フォーム!P118)</f>
        <v/>
      </c>
      <c r="Q110" s="7" t="str">
        <f>IF(複数棟入力用フォーム!Q118="","",複数棟入力用フォーム!Q118)</f>
        <v/>
      </c>
      <c r="R110" s="7" t="str">
        <f>IF(複数棟入力用フォーム!R118="","",複数棟入力用フォーム!R118)</f>
        <v/>
      </c>
      <c r="S110" s="7" t="str">
        <f>IF(複数棟入力用フォーム!S118="","",複数棟入力用フォーム!S118)</f>
        <v/>
      </c>
      <c r="T110" s="7" t="str">
        <f>IF(複数棟入力用フォーム!T118="","",複数棟入力用フォーム!T118)</f>
        <v/>
      </c>
      <c r="U110" s="7" t="str">
        <f>IF(複数棟入力用フォーム!U118="","",複数棟入力用フォーム!U118)</f>
        <v/>
      </c>
      <c r="V110" s="7" t="str">
        <f>IF(複数棟入力用フォーム!V118="","",複数棟入力用フォーム!V118)</f>
        <v/>
      </c>
      <c r="W110" s="7" t="str">
        <f>IF(複数棟入力用フォーム!W118="","",複数棟入力用フォーム!W118)</f>
        <v/>
      </c>
      <c r="X110" s="7" t="str">
        <f>IF(複数棟入力用フォーム!X118="","",複数棟入力用フォーム!X118)</f>
        <v/>
      </c>
      <c r="Y110" s="7" t="str">
        <f>IF(複数棟入力用フォーム!Y118="","",複数棟入力用フォーム!Y118)</f>
        <v/>
      </c>
      <c r="Z110" s="7" t="str">
        <f>IF(複数棟入力用フォーム!Z118="","",複数棟入力用フォーム!Z118)</f>
        <v/>
      </c>
      <c r="AA110" s="1" t="str">
        <f>IF(ISNUMBER(SEARCH("店舗",複数棟入力用フォーム!AA118)),1,"")</f>
        <v/>
      </c>
      <c r="AB110" s="1" t="str">
        <f>IF(ISNUMBER(SEARCH("事務所",複数棟入力用フォーム!AA118)),1,"")</f>
        <v/>
      </c>
      <c r="AC110" s="1" t="str">
        <f>IF(ISNUMBER(SEARCH("その他",複数棟入力用フォーム!AA118)),1,"")</f>
        <v/>
      </c>
      <c r="AD110" s="1" t="str">
        <f>IF(複数棟入力用フォーム!AB118="","",複数棟入力用フォーム!AB118)</f>
        <v/>
      </c>
      <c r="AE110" s="1" t="str">
        <f>IF(複数棟入力用フォーム!AC118="","",複数棟入力用フォーム!AC118)</f>
        <v/>
      </c>
      <c r="AF110" s="1" t="str">
        <f>IF(複数棟入力用フォーム!AD118="","",複数棟入力用フォーム!AD118)</f>
        <v/>
      </c>
      <c r="AG110" s="1" t="str">
        <f>IF(複数棟入力用フォーム!AE118="","",複数棟入力用フォーム!AE118)</f>
        <v/>
      </c>
      <c r="AH110" s="1" t="str">
        <f>IF(複数棟入力用フォーム!AF118="","",複数棟入力用フォーム!AF118)</f>
        <v/>
      </c>
      <c r="AI110" s="1" t="str">
        <f>IF(複数棟入力用フォーム!AG118="","",複数棟入力用フォーム!AG118)</f>
        <v/>
      </c>
      <c r="AJ110" s="1" t="str">
        <f>IF(複数棟入力用フォーム!AH118="","",複数棟入力用フォーム!AH118)</f>
        <v/>
      </c>
      <c r="AK110" s="1" t="str">
        <f>IF(複数棟入力用フォーム!AI118="","",複数棟入力用フォーム!AI118)</f>
        <v/>
      </c>
      <c r="AL110" s="1" t="str">
        <f>IF(複数棟入力用フォーム!AJ118="","",複数棟入力用フォーム!AJ118)</f>
        <v/>
      </c>
      <c r="AM110" s="1" t="str">
        <f>IF(複数棟入力用フォーム!AK118="","",複数棟入力用フォーム!AK118)</f>
        <v/>
      </c>
      <c r="AN110" s="1" t="str">
        <f>IF(複数棟入力用フォーム!AL118="","",複数棟入力用フォーム!AL118)</f>
        <v/>
      </c>
      <c r="AO110" s="1" t="str">
        <f>IF(複数棟入力用フォーム!AM118="","",複数棟入力用フォーム!AM118)</f>
        <v/>
      </c>
      <c r="AP110" s="1" t="str">
        <f>IF(複数棟入力用フォーム!AN118="","",複数棟入力用フォーム!AN118)</f>
        <v/>
      </c>
      <c r="AQ110" s="1" t="str">
        <f>IF(複数棟入力用フォーム!AO118="","",複数棟入力用フォーム!AO118)</f>
        <v/>
      </c>
      <c r="AR110" s="1" t="str">
        <f>IF(複数棟入力用フォーム!AP118="管理組合",1,"")</f>
        <v/>
      </c>
      <c r="AS110" s="1" t="str">
        <f>IF(複数棟入力用フォーム!AP118="管理組合法人",1,"")</f>
        <v/>
      </c>
      <c r="AT110" s="1" t="str">
        <f>IF(複数棟入力用フォーム!AQ118="","",複数棟入力用フォーム!AQ118)</f>
        <v/>
      </c>
      <c r="AU110" s="1" t="str">
        <f>IF(複数棟入力用フォーム!AR118="区分所有者",1,"")</f>
        <v/>
      </c>
      <c r="AV110" s="1" t="str">
        <f>IF(複数棟入力用フォーム!AR118="管理会社",1,"")</f>
        <v/>
      </c>
      <c r="AW110" s="1" t="str">
        <f>IF(複数棟入力用フォーム!AR118="その他の専門家",1,"")</f>
        <v/>
      </c>
      <c r="AX110" s="1" t="str">
        <f>IF(複数棟入力用フォーム!AS118="","",複数棟入力用フォーム!AS118)</f>
        <v/>
      </c>
      <c r="AY110" s="1" t="str">
        <f>IF(複数棟入力用フォーム!AT118="","",複数棟入力用フォーム!AT118)</f>
        <v/>
      </c>
      <c r="AZ110" s="1" t="str">
        <f>IF(複数棟入力用フォーム!AU118="区分所有者",1,"")</f>
        <v/>
      </c>
      <c r="BA110" s="1" t="str">
        <f>IF(複数棟入力用フォーム!AU118="外部専門家",1,"")</f>
        <v/>
      </c>
      <c r="BB110" s="1" t="str">
        <f>IF(複数棟入力用フォーム!AU118="不明",1,"")</f>
        <v/>
      </c>
      <c r="BC110" s="1" t="str">
        <f>IF(複数棟入力用フォーム!AV118="","",複数棟入力用フォーム!AV118)</f>
        <v/>
      </c>
      <c r="BD110" s="1" t="str">
        <f>IF(複数棟入力用フォーム!AW118="","",複数棟入力用フォーム!AW118)</f>
        <v/>
      </c>
      <c r="BE110" s="1" t="str">
        <f>IF(複数棟入力用フォーム!AX118="","",複数棟入力用フォーム!AX118)</f>
        <v/>
      </c>
      <c r="BF110" s="1" t="str">
        <f>IF(複数棟入力用フォーム!AY118="","",複数棟入力用フォーム!AY118)</f>
        <v/>
      </c>
      <c r="BG110" s="1" t="str">
        <f>IF(複数棟入力用フォーム!AZ118="","",複数棟入力用フォーム!AZ118)</f>
        <v/>
      </c>
      <c r="BH110" s="1" t="str">
        <f>IF(複数棟入力用フォーム!BA118="","",複数棟入力用フォーム!BA118)</f>
        <v/>
      </c>
      <c r="BI110" s="1" t="str">
        <f>IF(複数棟入力用フォーム!BB118="","",複数棟入力用フォーム!BB118)</f>
        <v/>
      </c>
      <c r="BJ110" s="1" t="str">
        <f>IF(複数棟入力用フォーム!BC118="","",複数棟入力用フォーム!BC118)</f>
        <v/>
      </c>
      <c r="BK110" s="1" t="str">
        <f>IF(複数棟入力用フォーム!BD118="","",複数棟入力用フォーム!BD118)</f>
        <v/>
      </c>
      <c r="BL110" s="1" t="str">
        <f>IF(複数棟入力用フォーム!BE118="","",複数棟入力用フォーム!BE118)</f>
        <v/>
      </c>
      <c r="BM110" s="1" t="str">
        <f>IF(複数棟入力用フォーム!BF118="","",複数棟入力用フォーム!BF118)</f>
        <v/>
      </c>
      <c r="BN110" s="1" t="str">
        <f>IF(複数棟入力用フォーム!BG118="均等積立方式",1,"")</f>
        <v/>
      </c>
      <c r="BO110" s="1" t="str">
        <f>IF(複数棟入力用フォーム!BG118="段階増額積立方式",1,"")</f>
        <v/>
      </c>
      <c r="BP110" s="1" t="str">
        <f>IF(複数棟入力用フォーム!BG118="その他",1,"")</f>
        <v/>
      </c>
      <c r="BQ110" s="1" t="str">
        <f>IF(複数棟入力用フォーム!BG118="不明",1,"")</f>
        <v/>
      </c>
      <c r="BR110" s="1" t="str">
        <f>IF(複数棟入力用フォーム!BH118="","",複数棟入力用フォーム!BH118)</f>
        <v/>
      </c>
      <c r="BS110" s="1" t="str">
        <f>IF(複数棟入力用フォーム!BI118="","",複数棟入力用フォーム!BI118)</f>
        <v/>
      </c>
      <c r="BT110" s="1" t="str">
        <f>IF(複数棟入力用フォーム!BJ118="","",複数棟入力用フォーム!BJ118)</f>
        <v/>
      </c>
      <c r="BU110" s="1" t="str">
        <f>IF(複数棟入力用フォーム!BK118="","",複数棟入力用フォーム!BK118)</f>
        <v/>
      </c>
      <c r="BV110" s="1" t="str">
        <f>IF(複数棟入力用フォーム!BL118="","",複数棟入力用フォーム!BL118)</f>
        <v/>
      </c>
      <c r="BW110" s="1" t="str">
        <f>IF(複数棟入力用フォーム!BM118="","",複数棟入力用フォーム!BM118)</f>
        <v/>
      </c>
      <c r="BX110" s="1" t="str">
        <f>IF(複数棟入力用フォーム!BN118="","",複数棟入力用フォーム!BN118)</f>
        <v/>
      </c>
      <c r="BY110" s="1" t="str">
        <f>IF(複数棟入力用フォーム!BO118="得ている",1,"")</f>
        <v/>
      </c>
      <c r="BZ110" s="1" t="str">
        <f>IF(複数棟入力用フォーム!BO118="得ていない",1,"")</f>
        <v/>
      </c>
      <c r="CA110" s="1" t="str">
        <f>IF(複数棟入力用フォーム!BO118="不明",1,"")</f>
        <v/>
      </c>
      <c r="CB110" s="1" t="str">
        <f>IF(複数棟入力用フォーム!BP118="","",複数棟入力用フォーム!BP118)</f>
        <v/>
      </c>
      <c r="CC110" s="1" t="str">
        <f>IF(複数棟入力用フォーム!BQ118="","",複数棟入力用フォーム!BQ118)</f>
        <v/>
      </c>
      <c r="CD110" s="1" t="str">
        <f>IF(複数棟入力用フォーム!BR118="","",複数棟入力用フォーム!BR118)</f>
        <v/>
      </c>
      <c r="CE110" s="1" t="str">
        <f>IF(複数棟入力用フォーム!BS118="","",複数棟入力用フォーム!BS118)</f>
        <v/>
      </c>
      <c r="CF110" s="1" t="str">
        <f>IF(複数棟入力用フォーム!BT118="実施済",1,"")</f>
        <v/>
      </c>
      <c r="CG110" s="1" t="str">
        <f>IF(複数棟入力用フォーム!BT118="未実施",1,"")</f>
        <v/>
      </c>
      <c r="CH110" s="1" t="str">
        <f>IF(複数棟入力用フォーム!BT118="不明",1,"")</f>
        <v/>
      </c>
      <c r="CI110" s="1" t="str">
        <f>IF(複数棟入力用フォーム!BU118="耐震性あり",1,"")</f>
        <v/>
      </c>
      <c r="CJ110" s="1" t="str">
        <f>IF(複数棟入力用フォーム!BU118="耐震性なし",1,"")</f>
        <v/>
      </c>
      <c r="CK110" s="1" t="str">
        <f>IF(複数棟入力用フォーム!BU118="不明",1,"")</f>
        <v/>
      </c>
      <c r="CL110" s="1" t="str">
        <f>IF(複数棟入力用フォーム!BV118="実施済",1,"")</f>
        <v/>
      </c>
      <c r="CM110" s="1" t="str">
        <f>IF(複数棟入力用フォーム!BV118="未実施",1,"")</f>
        <v/>
      </c>
      <c r="CN110" s="1" t="str">
        <f>IF(複数棟入力用フォーム!BV118="不明",1,"")</f>
        <v/>
      </c>
      <c r="CO110" s="1" t="str">
        <f>IF(複数棟入力用フォーム!BW118="","",複数棟入力用フォーム!BW118)</f>
        <v/>
      </c>
      <c r="CP110" s="1" t="str">
        <f>IF(複数棟入力用フォーム!BX118="","",複数棟入力用フォーム!BX118)</f>
        <v/>
      </c>
      <c r="CQ110" s="1" t="str">
        <f>IF(複数棟入力用フォーム!BY118="","",複数棟入力用フォーム!BY118)</f>
        <v/>
      </c>
      <c r="CR110" s="1" t="str">
        <f>IF(複数棟入力用フォーム!BZ118="","",複数棟入力用フォーム!BZ118)</f>
        <v/>
      </c>
      <c r="CS110" s="1" t="str">
        <f>IF(複数棟入力用フォーム!CA118="","",複数棟入力用フォーム!CA118)</f>
        <v/>
      </c>
      <c r="CT110" s="1" t="str">
        <f>IF(複数棟入力用フォーム!CB118="","",複数棟入力用フォーム!CB118)</f>
        <v/>
      </c>
      <c r="CU110" s="1" t="str">
        <f>IF(複数棟入力用フォーム!CC118="","",複数棟入力用フォーム!CC118)</f>
        <v/>
      </c>
      <c r="CV110" s="1" t="str">
        <f>IF(複数棟入力用フォーム!CD118="","",複数棟入力用フォーム!CD118)</f>
        <v/>
      </c>
      <c r="CW110" s="1" t="str">
        <f>IF(複数棟入力用フォーム!CE118="","",複数棟入力用フォーム!CE118)</f>
        <v/>
      </c>
      <c r="CX110" s="1" t="str">
        <f>IF(複数棟入力用フォーム!CF118="","",複数棟入力用フォーム!CF118)</f>
        <v/>
      </c>
      <c r="CY110" s="1" t="str">
        <f>IF(複数棟入力用フォーム!CG118="","",複数棟入力用フォーム!CG118)</f>
        <v/>
      </c>
      <c r="CZ110" s="1" t="str">
        <f>IF(複数棟入力用フォーム!CH118="","",複数棟入力用フォーム!CH118)</f>
        <v/>
      </c>
      <c r="DA110" s="1" t="str">
        <f>IF(複数棟入力用フォーム!CI118="","",複数棟入力用フォーム!CI118)</f>
        <v/>
      </c>
      <c r="DB110" s="1" t="str">
        <f>IF(複数棟入力用フォーム!CJ118="","",複数棟入力用フォーム!CJ118)</f>
        <v/>
      </c>
      <c r="DC110" s="1" t="str">
        <f>IF(複数棟入力用フォーム!CK118="","",複数棟入力用フォーム!CK118)</f>
        <v/>
      </c>
      <c r="DD110" s="1" t="str">
        <f>IF(複数棟入力用フォーム!CL118="","",複数棟入力用フォーム!CL118)</f>
        <v/>
      </c>
      <c r="DE110" s="1" t="str">
        <f>IF(複数棟入力用フォーム!CM118="","",複数棟入力用フォーム!CM118)</f>
        <v/>
      </c>
      <c r="DF110" s="1" t="str">
        <f>IF(複数棟入力用フォーム!CN118="","",複数棟入力用フォーム!CN118)</f>
        <v/>
      </c>
      <c r="DG110" s="1" t="str">
        <f>IF(複数棟入力用フォーム!CO118="","",複数棟入力用フォーム!CO118)</f>
        <v/>
      </c>
    </row>
    <row r="111" spans="1:111">
      <c r="A111" s="16" t="str" cm="1">
        <f t="array" ref="A111">IF(SUMPRODUCT(--(B111:DG111&lt;&gt;""))=0,"",複数棟入力用フォーム!$B$3)</f>
        <v/>
      </c>
      <c r="B111" s="7" t="str">
        <f>IF(複数棟入力用フォーム!B119="","",複数棟入力用フォーム!B119)</f>
        <v/>
      </c>
      <c r="C111" s="7" t="str">
        <f>IF(複数棟入力用フォーム!C119="","",複数棟入力用フォーム!C119)</f>
        <v/>
      </c>
      <c r="D111" s="7" t="str">
        <f>IF(複数棟入力用フォーム!D119="","",複数棟入力用フォーム!D119)</f>
        <v/>
      </c>
      <c r="E111" s="7" t="str">
        <f>IF(複数棟入力用フォーム!E119="","",複数棟入力用フォーム!E119)</f>
        <v/>
      </c>
      <c r="F111" s="7" t="str">
        <f>IF(複数棟入力用フォーム!F119="","",複数棟入力用フォーム!F119)</f>
        <v/>
      </c>
      <c r="G111" s="7" t="str">
        <f>IF(複数棟入力用フォーム!G119="","",複数棟入力用フォーム!G119)</f>
        <v/>
      </c>
      <c r="H111" s="7" t="str">
        <f>IF(複数棟入力用フォーム!H119="","",複数棟入力用フォーム!H119)</f>
        <v/>
      </c>
      <c r="I111" s="7" t="str">
        <f>IF(複数棟入力用フォーム!I119="","",複数棟入力用フォーム!I119)</f>
        <v/>
      </c>
      <c r="J111" s="7" t="str">
        <f>IF(複数棟入力用フォーム!J119="","",複数棟入力用フォーム!J119)</f>
        <v/>
      </c>
      <c r="K111" s="7" t="str">
        <f>IF(複数棟入力用フォーム!K119="","",複数棟入力用フォーム!K119)</f>
        <v/>
      </c>
      <c r="L111" s="7" t="str">
        <f>IF(複数棟入力用フォーム!L119="","",複数棟入力用フォーム!L119)</f>
        <v/>
      </c>
      <c r="M111" s="7" t="str">
        <f>IF(複数棟入力用フォーム!M119="","",複数棟入力用フォーム!M119)</f>
        <v/>
      </c>
      <c r="N111" s="7" t="str">
        <f>IF(複数棟入力用フォーム!N119="","",複数棟入力用フォーム!N119)</f>
        <v/>
      </c>
      <c r="O111" s="7" t="str">
        <f>IF(複数棟入力用フォーム!O119="","",複数棟入力用フォーム!O119)</f>
        <v/>
      </c>
      <c r="P111" s="7" t="str">
        <f>IF(複数棟入力用フォーム!P119="","",複数棟入力用フォーム!P119)</f>
        <v/>
      </c>
      <c r="Q111" s="7" t="str">
        <f>IF(複数棟入力用フォーム!Q119="","",複数棟入力用フォーム!Q119)</f>
        <v/>
      </c>
      <c r="R111" s="7" t="str">
        <f>IF(複数棟入力用フォーム!R119="","",複数棟入力用フォーム!R119)</f>
        <v/>
      </c>
      <c r="S111" s="7" t="str">
        <f>IF(複数棟入力用フォーム!S119="","",複数棟入力用フォーム!S119)</f>
        <v/>
      </c>
      <c r="T111" s="7" t="str">
        <f>IF(複数棟入力用フォーム!T119="","",複数棟入力用フォーム!T119)</f>
        <v/>
      </c>
      <c r="U111" s="7" t="str">
        <f>IF(複数棟入力用フォーム!U119="","",複数棟入力用フォーム!U119)</f>
        <v/>
      </c>
      <c r="V111" s="7" t="str">
        <f>IF(複数棟入力用フォーム!V119="","",複数棟入力用フォーム!V119)</f>
        <v/>
      </c>
      <c r="W111" s="7" t="str">
        <f>IF(複数棟入力用フォーム!W119="","",複数棟入力用フォーム!W119)</f>
        <v/>
      </c>
      <c r="X111" s="7" t="str">
        <f>IF(複数棟入力用フォーム!X119="","",複数棟入力用フォーム!X119)</f>
        <v/>
      </c>
      <c r="Y111" s="7" t="str">
        <f>IF(複数棟入力用フォーム!Y119="","",複数棟入力用フォーム!Y119)</f>
        <v/>
      </c>
      <c r="Z111" s="7" t="str">
        <f>IF(複数棟入力用フォーム!Z119="","",複数棟入力用フォーム!Z119)</f>
        <v/>
      </c>
      <c r="AA111" s="1" t="str">
        <f>IF(ISNUMBER(SEARCH("店舗",複数棟入力用フォーム!AA119)),1,"")</f>
        <v/>
      </c>
      <c r="AB111" s="1" t="str">
        <f>IF(ISNUMBER(SEARCH("事務所",複数棟入力用フォーム!AA119)),1,"")</f>
        <v/>
      </c>
      <c r="AC111" s="1" t="str">
        <f>IF(ISNUMBER(SEARCH("その他",複数棟入力用フォーム!AA119)),1,"")</f>
        <v/>
      </c>
      <c r="AD111" s="1" t="str">
        <f>IF(複数棟入力用フォーム!AB119="","",複数棟入力用フォーム!AB119)</f>
        <v/>
      </c>
      <c r="AE111" s="1" t="str">
        <f>IF(複数棟入力用フォーム!AC119="","",複数棟入力用フォーム!AC119)</f>
        <v/>
      </c>
      <c r="AF111" s="1" t="str">
        <f>IF(複数棟入力用フォーム!AD119="","",複数棟入力用フォーム!AD119)</f>
        <v/>
      </c>
      <c r="AG111" s="1" t="str">
        <f>IF(複数棟入力用フォーム!AE119="","",複数棟入力用フォーム!AE119)</f>
        <v/>
      </c>
      <c r="AH111" s="1" t="str">
        <f>IF(複数棟入力用フォーム!AF119="","",複数棟入力用フォーム!AF119)</f>
        <v/>
      </c>
      <c r="AI111" s="1" t="str">
        <f>IF(複数棟入力用フォーム!AG119="","",複数棟入力用フォーム!AG119)</f>
        <v/>
      </c>
      <c r="AJ111" s="1" t="str">
        <f>IF(複数棟入力用フォーム!AH119="","",複数棟入力用フォーム!AH119)</f>
        <v/>
      </c>
      <c r="AK111" s="1" t="str">
        <f>IF(複数棟入力用フォーム!AI119="","",複数棟入力用フォーム!AI119)</f>
        <v/>
      </c>
      <c r="AL111" s="1" t="str">
        <f>IF(複数棟入力用フォーム!AJ119="","",複数棟入力用フォーム!AJ119)</f>
        <v/>
      </c>
      <c r="AM111" s="1" t="str">
        <f>IF(複数棟入力用フォーム!AK119="","",複数棟入力用フォーム!AK119)</f>
        <v/>
      </c>
      <c r="AN111" s="1" t="str">
        <f>IF(複数棟入力用フォーム!AL119="","",複数棟入力用フォーム!AL119)</f>
        <v/>
      </c>
      <c r="AO111" s="1" t="str">
        <f>IF(複数棟入力用フォーム!AM119="","",複数棟入力用フォーム!AM119)</f>
        <v/>
      </c>
      <c r="AP111" s="1" t="str">
        <f>IF(複数棟入力用フォーム!AN119="","",複数棟入力用フォーム!AN119)</f>
        <v/>
      </c>
      <c r="AQ111" s="1" t="str">
        <f>IF(複数棟入力用フォーム!AO119="","",複数棟入力用フォーム!AO119)</f>
        <v/>
      </c>
      <c r="AR111" s="1" t="str">
        <f>IF(複数棟入力用フォーム!AP119="管理組合",1,"")</f>
        <v/>
      </c>
      <c r="AS111" s="1" t="str">
        <f>IF(複数棟入力用フォーム!AP119="管理組合法人",1,"")</f>
        <v/>
      </c>
      <c r="AT111" s="1" t="str">
        <f>IF(複数棟入力用フォーム!AQ119="","",複数棟入力用フォーム!AQ119)</f>
        <v/>
      </c>
      <c r="AU111" s="1" t="str">
        <f>IF(複数棟入力用フォーム!AR119="区分所有者",1,"")</f>
        <v/>
      </c>
      <c r="AV111" s="1" t="str">
        <f>IF(複数棟入力用フォーム!AR119="管理会社",1,"")</f>
        <v/>
      </c>
      <c r="AW111" s="1" t="str">
        <f>IF(複数棟入力用フォーム!AR119="その他の専門家",1,"")</f>
        <v/>
      </c>
      <c r="AX111" s="1" t="str">
        <f>IF(複数棟入力用フォーム!AS119="","",複数棟入力用フォーム!AS119)</f>
        <v/>
      </c>
      <c r="AY111" s="1" t="str">
        <f>IF(複数棟入力用フォーム!AT119="","",複数棟入力用フォーム!AT119)</f>
        <v/>
      </c>
      <c r="AZ111" s="1" t="str">
        <f>IF(複数棟入力用フォーム!AU119="区分所有者",1,"")</f>
        <v/>
      </c>
      <c r="BA111" s="1" t="str">
        <f>IF(複数棟入力用フォーム!AU119="外部専門家",1,"")</f>
        <v/>
      </c>
      <c r="BB111" s="1" t="str">
        <f>IF(複数棟入力用フォーム!AU119="不明",1,"")</f>
        <v/>
      </c>
      <c r="BC111" s="1" t="str">
        <f>IF(複数棟入力用フォーム!AV119="","",複数棟入力用フォーム!AV119)</f>
        <v/>
      </c>
      <c r="BD111" s="1" t="str">
        <f>IF(複数棟入力用フォーム!AW119="","",複数棟入力用フォーム!AW119)</f>
        <v/>
      </c>
      <c r="BE111" s="1" t="str">
        <f>IF(複数棟入力用フォーム!AX119="","",複数棟入力用フォーム!AX119)</f>
        <v/>
      </c>
      <c r="BF111" s="1" t="str">
        <f>IF(複数棟入力用フォーム!AY119="","",複数棟入力用フォーム!AY119)</f>
        <v/>
      </c>
      <c r="BG111" s="1" t="str">
        <f>IF(複数棟入力用フォーム!AZ119="","",複数棟入力用フォーム!AZ119)</f>
        <v/>
      </c>
      <c r="BH111" s="1" t="str">
        <f>IF(複数棟入力用フォーム!BA119="","",複数棟入力用フォーム!BA119)</f>
        <v/>
      </c>
      <c r="BI111" s="1" t="str">
        <f>IF(複数棟入力用フォーム!BB119="","",複数棟入力用フォーム!BB119)</f>
        <v/>
      </c>
      <c r="BJ111" s="1" t="str">
        <f>IF(複数棟入力用フォーム!BC119="","",複数棟入力用フォーム!BC119)</f>
        <v/>
      </c>
      <c r="BK111" s="1" t="str">
        <f>IF(複数棟入力用フォーム!BD119="","",複数棟入力用フォーム!BD119)</f>
        <v/>
      </c>
      <c r="BL111" s="1" t="str">
        <f>IF(複数棟入力用フォーム!BE119="","",複数棟入力用フォーム!BE119)</f>
        <v/>
      </c>
      <c r="BM111" s="1" t="str">
        <f>IF(複数棟入力用フォーム!BF119="","",複数棟入力用フォーム!BF119)</f>
        <v/>
      </c>
      <c r="BN111" s="1" t="str">
        <f>IF(複数棟入力用フォーム!BG119="均等積立方式",1,"")</f>
        <v/>
      </c>
      <c r="BO111" s="1" t="str">
        <f>IF(複数棟入力用フォーム!BG119="段階増額積立方式",1,"")</f>
        <v/>
      </c>
      <c r="BP111" s="1" t="str">
        <f>IF(複数棟入力用フォーム!BG119="その他",1,"")</f>
        <v/>
      </c>
      <c r="BQ111" s="1" t="str">
        <f>IF(複数棟入力用フォーム!BG119="不明",1,"")</f>
        <v/>
      </c>
      <c r="BR111" s="1" t="str">
        <f>IF(複数棟入力用フォーム!BH119="","",複数棟入力用フォーム!BH119)</f>
        <v/>
      </c>
      <c r="BS111" s="1" t="str">
        <f>IF(複数棟入力用フォーム!BI119="","",複数棟入力用フォーム!BI119)</f>
        <v/>
      </c>
      <c r="BT111" s="1" t="str">
        <f>IF(複数棟入力用フォーム!BJ119="","",複数棟入力用フォーム!BJ119)</f>
        <v/>
      </c>
      <c r="BU111" s="1" t="str">
        <f>IF(複数棟入力用フォーム!BK119="","",複数棟入力用フォーム!BK119)</f>
        <v/>
      </c>
      <c r="BV111" s="1" t="str">
        <f>IF(複数棟入力用フォーム!BL119="","",複数棟入力用フォーム!BL119)</f>
        <v/>
      </c>
      <c r="BW111" s="1" t="str">
        <f>IF(複数棟入力用フォーム!BM119="","",複数棟入力用フォーム!BM119)</f>
        <v/>
      </c>
      <c r="BX111" s="1" t="str">
        <f>IF(複数棟入力用フォーム!BN119="","",複数棟入力用フォーム!BN119)</f>
        <v/>
      </c>
      <c r="BY111" s="1" t="str">
        <f>IF(複数棟入力用フォーム!BO119="得ている",1,"")</f>
        <v/>
      </c>
      <c r="BZ111" s="1" t="str">
        <f>IF(複数棟入力用フォーム!BO119="得ていない",1,"")</f>
        <v/>
      </c>
      <c r="CA111" s="1" t="str">
        <f>IF(複数棟入力用フォーム!BO119="不明",1,"")</f>
        <v/>
      </c>
      <c r="CB111" s="1" t="str">
        <f>IF(複数棟入力用フォーム!BP119="","",複数棟入力用フォーム!BP119)</f>
        <v/>
      </c>
      <c r="CC111" s="1" t="str">
        <f>IF(複数棟入力用フォーム!BQ119="","",複数棟入力用フォーム!BQ119)</f>
        <v/>
      </c>
      <c r="CD111" s="1" t="str">
        <f>IF(複数棟入力用フォーム!BR119="","",複数棟入力用フォーム!BR119)</f>
        <v/>
      </c>
      <c r="CE111" s="1" t="str">
        <f>IF(複数棟入力用フォーム!BS119="","",複数棟入力用フォーム!BS119)</f>
        <v/>
      </c>
      <c r="CF111" s="1" t="str">
        <f>IF(複数棟入力用フォーム!BT119="実施済",1,"")</f>
        <v/>
      </c>
      <c r="CG111" s="1" t="str">
        <f>IF(複数棟入力用フォーム!BT119="未実施",1,"")</f>
        <v/>
      </c>
      <c r="CH111" s="1" t="str">
        <f>IF(複数棟入力用フォーム!BT119="不明",1,"")</f>
        <v/>
      </c>
      <c r="CI111" s="1" t="str">
        <f>IF(複数棟入力用フォーム!BU119="耐震性あり",1,"")</f>
        <v/>
      </c>
      <c r="CJ111" s="1" t="str">
        <f>IF(複数棟入力用フォーム!BU119="耐震性なし",1,"")</f>
        <v/>
      </c>
      <c r="CK111" s="1" t="str">
        <f>IF(複数棟入力用フォーム!BU119="不明",1,"")</f>
        <v/>
      </c>
      <c r="CL111" s="1" t="str">
        <f>IF(複数棟入力用フォーム!BV119="実施済",1,"")</f>
        <v/>
      </c>
      <c r="CM111" s="1" t="str">
        <f>IF(複数棟入力用フォーム!BV119="未実施",1,"")</f>
        <v/>
      </c>
      <c r="CN111" s="1" t="str">
        <f>IF(複数棟入力用フォーム!BV119="不明",1,"")</f>
        <v/>
      </c>
      <c r="CO111" s="1" t="str">
        <f>IF(複数棟入力用フォーム!BW119="","",複数棟入力用フォーム!BW119)</f>
        <v/>
      </c>
      <c r="CP111" s="1" t="str">
        <f>IF(複数棟入力用フォーム!BX119="","",複数棟入力用フォーム!BX119)</f>
        <v/>
      </c>
      <c r="CQ111" s="1" t="str">
        <f>IF(複数棟入力用フォーム!BY119="","",複数棟入力用フォーム!BY119)</f>
        <v/>
      </c>
      <c r="CR111" s="1" t="str">
        <f>IF(複数棟入力用フォーム!BZ119="","",複数棟入力用フォーム!BZ119)</f>
        <v/>
      </c>
      <c r="CS111" s="1" t="str">
        <f>IF(複数棟入力用フォーム!CA119="","",複数棟入力用フォーム!CA119)</f>
        <v/>
      </c>
      <c r="CT111" s="1" t="str">
        <f>IF(複数棟入力用フォーム!CB119="","",複数棟入力用フォーム!CB119)</f>
        <v/>
      </c>
      <c r="CU111" s="1" t="str">
        <f>IF(複数棟入力用フォーム!CC119="","",複数棟入力用フォーム!CC119)</f>
        <v/>
      </c>
      <c r="CV111" s="1" t="str">
        <f>IF(複数棟入力用フォーム!CD119="","",複数棟入力用フォーム!CD119)</f>
        <v/>
      </c>
      <c r="CW111" s="1" t="str">
        <f>IF(複数棟入力用フォーム!CE119="","",複数棟入力用フォーム!CE119)</f>
        <v/>
      </c>
      <c r="CX111" s="1" t="str">
        <f>IF(複数棟入力用フォーム!CF119="","",複数棟入力用フォーム!CF119)</f>
        <v/>
      </c>
      <c r="CY111" s="1" t="str">
        <f>IF(複数棟入力用フォーム!CG119="","",複数棟入力用フォーム!CG119)</f>
        <v/>
      </c>
      <c r="CZ111" s="1" t="str">
        <f>IF(複数棟入力用フォーム!CH119="","",複数棟入力用フォーム!CH119)</f>
        <v/>
      </c>
      <c r="DA111" s="1" t="str">
        <f>IF(複数棟入力用フォーム!CI119="","",複数棟入力用フォーム!CI119)</f>
        <v/>
      </c>
      <c r="DB111" s="1" t="str">
        <f>IF(複数棟入力用フォーム!CJ119="","",複数棟入力用フォーム!CJ119)</f>
        <v/>
      </c>
      <c r="DC111" s="1" t="str">
        <f>IF(複数棟入力用フォーム!CK119="","",複数棟入力用フォーム!CK119)</f>
        <v/>
      </c>
      <c r="DD111" s="1" t="str">
        <f>IF(複数棟入力用フォーム!CL119="","",複数棟入力用フォーム!CL119)</f>
        <v/>
      </c>
      <c r="DE111" s="1" t="str">
        <f>IF(複数棟入力用フォーム!CM119="","",複数棟入力用フォーム!CM119)</f>
        <v/>
      </c>
      <c r="DF111" s="1" t="str">
        <f>IF(複数棟入力用フォーム!CN119="","",複数棟入力用フォーム!CN119)</f>
        <v/>
      </c>
      <c r="DG111" s="1" t="str">
        <f>IF(複数棟入力用フォーム!CO119="","",複数棟入力用フォーム!CO119)</f>
        <v/>
      </c>
    </row>
    <row r="112" spans="1:111">
      <c r="A112" s="16" t="str" cm="1">
        <f t="array" ref="A112">IF(SUMPRODUCT(--(B112:DG112&lt;&gt;""))=0,"",複数棟入力用フォーム!$B$3)</f>
        <v/>
      </c>
      <c r="B112" s="7" t="str">
        <f>IF(複数棟入力用フォーム!B120="","",複数棟入力用フォーム!B120)</f>
        <v/>
      </c>
      <c r="C112" s="7" t="str">
        <f>IF(複数棟入力用フォーム!C120="","",複数棟入力用フォーム!C120)</f>
        <v/>
      </c>
      <c r="D112" s="7" t="str">
        <f>IF(複数棟入力用フォーム!D120="","",複数棟入力用フォーム!D120)</f>
        <v/>
      </c>
      <c r="E112" s="7" t="str">
        <f>IF(複数棟入力用フォーム!E120="","",複数棟入力用フォーム!E120)</f>
        <v/>
      </c>
      <c r="F112" s="7" t="str">
        <f>IF(複数棟入力用フォーム!F120="","",複数棟入力用フォーム!F120)</f>
        <v/>
      </c>
      <c r="G112" s="7" t="str">
        <f>IF(複数棟入力用フォーム!G120="","",複数棟入力用フォーム!G120)</f>
        <v/>
      </c>
      <c r="H112" s="7" t="str">
        <f>IF(複数棟入力用フォーム!H120="","",複数棟入力用フォーム!H120)</f>
        <v/>
      </c>
      <c r="I112" s="7" t="str">
        <f>IF(複数棟入力用フォーム!I120="","",複数棟入力用フォーム!I120)</f>
        <v/>
      </c>
      <c r="J112" s="7" t="str">
        <f>IF(複数棟入力用フォーム!J120="","",複数棟入力用フォーム!J120)</f>
        <v/>
      </c>
      <c r="K112" s="7" t="str">
        <f>IF(複数棟入力用フォーム!K120="","",複数棟入力用フォーム!K120)</f>
        <v/>
      </c>
      <c r="L112" s="7" t="str">
        <f>IF(複数棟入力用フォーム!L120="","",複数棟入力用フォーム!L120)</f>
        <v/>
      </c>
      <c r="M112" s="7" t="str">
        <f>IF(複数棟入力用フォーム!M120="","",複数棟入力用フォーム!M120)</f>
        <v/>
      </c>
      <c r="N112" s="7" t="str">
        <f>IF(複数棟入力用フォーム!N120="","",複数棟入力用フォーム!N120)</f>
        <v/>
      </c>
      <c r="O112" s="7" t="str">
        <f>IF(複数棟入力用フォーム!O120="","",複数棟入力用フォーム!O120)</f>
        <v/>
      </c>
      <c r="P112" s="7" t="str">
        <f>IF(複数棟入力用フォーム!P120="","",複数棟入力用フォーム!P120)</f>
        <v/>
      </c>
      <c r="Q112" s="7" t="str">
        <f>IF(複数棟入力用フォーム!Q120="","",複数棟入力用フォーム!Q120)</f>
        <v/>
      </c>
      <c r="R112" s="7" t="str">
        <f>IF(複数棟入力用フォーム!R120="","",複数棟入力用フォーム!R120)</f>
        <v/>
      </c>
      <c r="S112" s="7" t="str">
        <f>IF(複数棟入力用フォーム!S120="","",複数棟入力用フォーム!S120)</f>
        <v/>
      </c>
      <c r="T112" s="7" t="str">
        <f>IF(複数棟入力用フォーム!T120="","",複数棟入力用フォーム!T120)</f>
        <v/>
      </c>
      <c r="U112" s="7" t="str">
        <f>IF(複数棟入力用フォーム!U120="","",複数棟入力用フォーム!U120)</f>
        <v/>
      </c>
      <c r="V112" s="7" t="str">
        <f>IF(複数棟入力用フォーム!V120="","",複数棟入力用フォーム!V120)</f>
        <v/>
      </c>
      <c r="W112" s="7" t="str">
        <f>IF(複数棟入力用フォーム!W120="","",複数棟入力用フォーム!W120)</f>
        <v/>
      </c>
      <c r="X112" s="7" t="str">
        <f>IF(複数棟入力用フォーム!X120="","",複数棟入力用フォーム!X120)</f>
        <v/>
      </c>
      <c r="Y112" s="7" t="str">
        <f>IF(複数棟入力用フォーム!Y120="","",複数棟入力用フォーム!Y120)</f>
        <v/>
      </c>
      <c r="Z112" s="7" t="str">
        <f>IF(複数棟入力用フォーム!Z120="","",複数棟入力用フォーム!Z120)</f>
        <v/>
      </c>
      <c r="AA112" s="1" t="str">
        <f>IF(ISNUMBER(SEARCH("店舗",複数棟入力用フォーム!AA120)),1,"")</f>
        <v/>
      </c>
      <c r="AB112" s="1" t="str">
        <f>IF(ISNUMBER(SEARCH("事務所",複数棟入力用フォーム!AA120)),1,"")</f>
        <v/>
      </c>
      <c r="AC112" s="1" t="str">
        <f>IF(ISNUMBER(SEARCH("その他",複数棟入力用フォーム!AA120)),1,"")</f>
        <v/>
      </c>
      <c r="AD112" s="1" t="str">
        <f>IF(複数棟入力用フォーム!AB120="","",複数棟入力用フォーム!AB120)</f>
        <v/>
      </c>
      <c r="AE112" s="1" t="str">
        <f>IF(複数棟入力用フォーム!AC120="","",複数棟入力用フォーム!AC120)</f>
        <v/>
      </c>
      <c r="AF112" s="1" t="str">
        <f>IF(複数棟入力用フォーム!AD120="","",複数棟入力用フォーム!AD120)</f>
        <v/>
      </c>
      <c r="AG112" s="1" t="str">
        <f>IF(複数棟入力用フォーム!AE120="","",複数棟入力用フォーム!AE120)</f>
        <v/>
      </c>
      <c r="AH112" s="1" t="str">
        <f>IF(複数棟入力用フォーム!AF120="","",複数棟入力用フォーム!AF120)</f>
        <v/>
      </c>
      <c r="AI112" s="1" t="str">
        <f>IF(複数棟入力用フォーム!AG120="","",複数棟入力用フォーム!AG120)</f>
        <v/>
      </c>
      <c r="AJ112" s="1" t="str">
        <f>IF(複数棟入力用フォーム!AH120="","",複数棟入力用フォーム!AH120)</f>
        <v/>
      </c>
      <c r="AK112" s="1" t="str">
        <f>IF(複数棟入力用フォーム!AI120="","",複数棟入力用フォーム!AI120)</f>
        <v/>
      </c>
      <c r="AL112" s="1" t="str">
        <f>IF(複数棟入力用フォーム!AJ120="","",複数棟入力用フォーム!AJ120)</f>
        <v/>
      </c>
      <c r="AM112" s="1" t="str">
        <f>IF(複数棟入力用フォーム!AK120="","",複数棟入力用フォーム!AK120)</f>
        <v/>
      </c>
      <c r="AN112" s="1" t="str">
        <f>IF(複数棟入力用フォーム!AL120="","",複数棟入力用フォーム!AL120)</f>
        <v/>
      </c>
      <c r="AO112" s="1" t="str">
        <f>IF(複数棟入力用フォーム!AM120="","",複数棟入力用フォーム!AM120)</f>
        <v/>
      </c>
      <c r="AP112" s="1" t="str">
        <f>IF(複数棟入力用フォーム!AN120="","",複数棟入力用フォーム!AN120)</f>
        <v/>
      </c>
      <c r="AQ112" s="1" t="str">
        <f>IF(複数棟入力用フォーム!AO120="","",複数棟入力用フォーム!AO120)</f>
        <v/>
      </c>
      <c r="AR112" s="1" t="str">
        <f>IF(複数棟入力用フォーム!AP120="管理組合",1,"")</f>
        <v/>
      </c>
      <c r="AS112" s="1" t="str">
        <f>IF(複数棟入力用フォーム!AP120="管理組合法人",1,"")</f>
        <v/>
      </c>
      <c r="AT112" s="1" t="str">
        <f>IF(複数棟入力用フォーム!AQ120="","",複数棟入力用フォーム!AQ120)</f>
        <v/>
      </c>
      <c r="AU112" s="1" t="str">
        <f>IF(複数棟入力用フォーム!AR120="区分所有者",1,"")</f>
        <v/>
      </c>
      <c r="AV112" s="1" t="str">
        <f>IF(複数棟入力用フォーム!AR120="管理会社",1,"")</f>
        <v/>
      </c>
      <c r="AW112" s="1" t="str">
        <f>IF(複数棟入力用フォーム!AR120="その他の専門家",1,"")</f>
        <v/>
      </c>
      <c r="AX112" s="1" t="str">
        <f>IF(複数棟入力用フォーム!AS120="","",複数棟入力用フォーム!AS120)</f>
        <v/>
      </c>
      <c r="AY112" s="1" t="str">
        <f>IF(複数棟入力用フォーム!AT120="","",複数棟入力用フォーム!AT120)</f>
        <v/>
      </c>
      <c r="AZ112" s="1" t="str">
        <f>IF(複数棟入力用フォーム!AU120="区分所有者",1,"")</f>
        <v/>
      </c>
      <c r="BA112" s="1" t="str">
        <f>IF(複数棟入力用フォーム!AU120="外部専門家",1,"")</f>
        <v/>
      </c>
      <c r="BB112" s="1" t="str">
        <f>IF(複数棟入力用フォーム!AU120="不明",1,"")</f>
        <v/>
      </c>
      <c r="BC112" s="1" t="str">
        <f>IF(複数棟入力用フォーム!AV120="","",複数棟入力用フォーム!AV120)</f>
        <v/>
      </c>
      <c r="BD112" s="1" t="str">
        <f>IF(複数棟入力用フォーム!AW120="","",複数棟入力用フォーム!AW120)</f>
        <v/>
      </c>
      <c r="BE112" s="1" t="str">
        <f>IF(複数棟入力用フォーム!AX120="","",複数棟入力用フォーム!AX120)</f>
        <v/>
      </c>
      <c r="BF112" s="1" t="str">
        <f>IF(複数棟入力用フォーム!AY120="","",複数棟入力用フォーム!AY120)</f>
        <v/>
      </c>
      <c r="BG112" s="1" t="str">
        <f>IF(複数棟入力用フォーム!AZ120="","",複数棟入力用フォーム!AZ120)</f>
        <v/>
      </c>
      <c r="BH112" s="1" t="str">
        <f>IF(複数棟入力用フォーム!BA120="","",複数棟入力用フォーム!BA120)</f>
        <v/>
      </c>
      <c r="BI112" s="1" t="str">
        <f>IF(複数棟入力用フォーム!BB120="","",複数棟入力用フォーム!BB120)</f>
        <v/>
      </c>
      <c r="BJ112" s="1" t="str">
        <f>IF(複数棟入力用フォーム!BC120="","",複数棟入力用フォーム!BC120)</f>
        <v/>
      </c>
      <c r="BK112" s="1" t="str">
        <f>IF(複数棟入力用フォーム!BD120="","",複数棟入力用フォーム!BD120)</f>
        <v/>
      </c>
      <c r="BL112" s="1" t="str">
        <f>IF(複数棟入力用フォーム!BE120="","",複数棟入力用フォーム!BE120)</f>
        <v/>
      </c>
      <c r="BM112" s="1" t="str">
        <f>IF(複数棟入力用フォーム!BF120="","",複数棟入力用フォーム!BF120)</f>
        <v/>
      </c>
      <c r="BN112" s="1" t="str">
        <f>IF(複数棟入力用フォーム!BG120="均等積立方式",1,"")</f>
        <v/>
      </c>
      <c r="BO112" s="1" t="str">
        <f>IF(複数棟入力用フォーム!BG120="段階増額積立方式",1,"")</f>
        <v/>
      </c>
      <c r="BP112" s="1" t="str">
        <f>IF(複数棟入力用フォーム!BG120="その他",1,"")</f>
        <v/>
      </c>
      <c r="BQ112" s="1" t="str">
        <f>IF(複数棟入力用フォーム!BG120="不明",1,"")</f>
        <v/>
      </c>
      <c r="BR112" s="1" t="str">
        <f>IF(複数棟入力用フォーム!BH120="","",複数棟入力用フォーム!BH120)</f>
        <v/>
      </c>
      <c r="BS112" s="1" t="str">
        <f>IF(複数棟入力用フォーム!BI120="","",複数棟入力用フォーム!BI120)</f>
        <v/>
      </c>
      <c r="BT112" s="1" t="str">
        <f>IF(複数棟入力用フォーム!BJ120="","",複数棟入力用フォーム!BJ120)</f>
        <v/>
      </c>
      <c r="BU112" s="1" t="str">
        <f>IF(複数棟入力用フォーム!BK120="","",複数棟入力用フォーム!BK120)</f>
        <v/>
      </c>
      <c r="BV112" s="1" t="str">
        <f>IF(複数棟入力用フォーム!BL120="","",複数棟入力用フォーム!BL120)</f>
        <v/>
      </c>
      <c r="BW112" s="1" t="str">
        <f>IF(複数棟入力用フォーム!BM120="","",複数棟入力用フォーム!BM120)</f>
        <v/>
      </c>
      <c r="BX112" s="1" t="str">
        <f>IF(複数棟入力用フォーム!BN120="","",複数棟入力用フォーム!BN120)</f>
        <v/>
      </c>
      <c r="BY112" s="1" t="str">
        <f>IF(複数棟入力用フォーム!BO120="得ている",1,"")</f>
        <v/>
      </c>
      <c r="BZ112" s="1" t="str">
        <f>IF(複数棟入力用フォーム!BO120="得ていない",1,"")</f>
        <v/>
      </c>
      <c r="CA112" s="1" t="str">
        <f>IF(複数棟入力用フォーム!BO120="不明",1,"")</f>
        <v/>
      </c>
      <c r="CB112" s="1" t="str">
        <f>IF(複数棟入力用フォーム!BP120="","",複数棟入力用フォーム!BP120)</f>
        <v/>
      </c>
      <c r="CC112" s="1" t="str">
        <f>IF(複数棟入力用フォーム!BQ120="","",複数棟入力用フォーム!BQ120)</f>
        <v/>
      </c>
      <c r="CD112" s="1" t="str">
        <f>IF(複数棟入力用フォーム!BR120="","",複数棟入力用フォーム!BR120)</f>
        <v/>
      </c>
      <c r="CE112" s="1" t="str">
        <f>IF(複数棟入力用フォーム!BS120="","",複数棟入力用フォーム!BS120)</f>
        <v/>
      </c>
      <c r="CF112" s="1" t="str">
        <f>IF(複数棟入力用フォーム!BT120="実施済",1,"")</f>
        <v/>
      </c>
      <c r="CG112" s="1" t="str">
        <f>IF(複数棟入力用フォーム!BT120="未実施",1,"")</f>
        <v/>
      </c>
      <c r="CH112" s="1" t="str">
        <f>IF(複数棟入力用フォーム!BT120="不明",1,"")</f>
        <v/>
      </c>
      <c r="CI112" s="1" t="str">
        <f>IF(複数棟入力用フォーム!BU120="耐震性あり",1,"")</f>
        <v/>
      </c>
      <c r="CJ112" s="1" t="str">
        <f>IF(複数棟入力用フォーム!BU120="耐震性なし",1,"")</f>
        <v/>
      </c>
      <c r="CK112" s="1" t="str">
        <f>IF(複数棟入力用フォーム!BU120="不明",1,"")</f>
        <v/>
      </c>
      <c r="CL112" s="1" t="str">
        <f>IF(複数棟入力用フォーム!BV120="実施済",1,"")</f>
        <v/>
      </c>
      <c r="CM112" s="1" t="str">
        <f>IF(複数棟入力用フォーム!BV120="未実施",1,"")</f>
        <v/>
      </c>
      <c r="CN112" s="1" t="str">
        <f>IF(複数棟入力用フォーム!BV120="不明",1,"")</f>
        <v/>
      </c>
      <c r="CO112" s="1" t="str">
        <f>IF(複数棟入力用フォーム!BW120="","",複数棟入力用フォーム!BW120)</f>
        <v/>
      </c>
      <c r="CP112" s="1" t="str">
        <f>IF(複数棟入力用フォーム!BX120="","",複数棟入力用フォーム!BX120)</f>
        <v/>
      </c>
      <c r="CQ112" s="1" t="str">
        <f>IF(複数棟入力用フォーム!BY120="","",複数棟入力用フォーム!BY120)</f>
        <v/>
      </c>
      <c r="CR112" s="1" t="str">
        <f>IF(複数棟入力用フォーム!BZ120="","",複数棟入力用フォーム!BZ120)</f>
        <v/>
      </c>
      <c r="CS112" s="1" t="str">
        <f>IF(複数棟入力用フォーム!CA120="","",複数棟入力用フォーム!CA120)</f>
        <v/>
      </c>
      <c r="CT112" s="1" t="str">
        <f>IF(複数棟入力用フォーム!CB120="","",複数棟入力用フォーム!CB120)</f>
        <v/>
      </c>
      <c r="CU112" s="1" t="str">
        <f>IF(複数棟入力用フォーム!CC120="","",複数棟入力用フォーム!CC120)</f>
        <v/>
      </c>
      <c r="CV112" s="1" t="str">
        <f>IF(複数棟入力用フォーム!CD120="","",複数棟入力用フォーム!CD120)</f>
        <v/>
      </c>
      <c r="CW112" s="1" t="str">
        <f>IF(複数棟入力用フォーム!CE120="","",複数棟入力用フォーム!CE120)</f>
        <v/>
      </c>
      <c r="CX112" s="1" t="str">
        <f>IF(複数棟入力用フォーム!CF120="","",複数棟入力用フォーム!CF120)</f>
        <v/>
      </c>
      <c r="CY112" s="1" t="str">
        <f>IF(複数棟入力用フォーム!CG120="","",複数棟入力用フォーム!CG120)</f>
        <v/>
      </c>
      <c r="CZ112" s="1" t="str">
        <f>IF(複数棟入力用フォーム!CH120="","",複数棟入力用フォーム!CH120)</f>
        <v/>
      </c>
      <c r="DA112" s="1" t="str">
        <f>IF(複数棟入力用フォーム!CI120="","",複数棟入力用フォーム!CI120)</f>
        <v/>
      </c>
      <c r="DB112" s="1" t="str">
        <f>IF(複数棟入力用フォーム!CJ120="","",複数棟入力用フォーム!CJ120)</f>
        <v/>
      </c>
      <c r="DC112" s="1" t="str">
        <f>IF(複数棟入力用フォーム!CK120="","",複数棟入力用フォーム!CK120)</f>
        <v/>
      </c>
      <c r="DD112" s="1" t="str">
        <f>IF(複数棟入力用フォーム!CL120="","",複数棟入力用フォーム!CL120)</f>
        <v/>
      </c>
      <c r="DE112" s="1" t="str">
        <f>IF(複数棟入力用フォーム!CM120="","",複数棟入力用フォーム!CM120)</f>
        <v/>
      </c>
      <c r="DF112" s="1" t="str">
        <f>IF(複数棟入力用フォーム!CN120="","",複数棟入力用フォーム!CN120)</f>
        <v/>
      </c>
      <c r="DG112" s="1" t="str">
        <f>IF(複数棟入力用フォーム!CO120="","",複数棟入力用フォーム!CO120)</f>
        <v/>
      </c>
    </row>
    <row r="113" spans="1:111">
      <c r="A113" s="16" t="str" cm="1">
        <f t="array" ref="A113">IF(SUMPRODUCT(--(B113:DG113&lt;&gt;""))=0,"",複数棟入力用フォーム!$B$3)</f>
        <v/>
      </c>
      <c r="B113" s="7" t="str">
        <f>IF(複数棟入力用フォーム!B121="","",複数棟入力用フォーム!B121)</f>
        <v/>
      </c>
      <c r="C113" s="7" t="str">
        <f>IF(複数棟入力用フォーム!C121="","",複数棟入力用フォーム!C121)</f>
        <v/>
      </c>
      <c r="D113" s="7" t="str">
        <f>IF(複数棟入力用フォーム!D121="","",複数棟入力用フォーム!D121)</f>
        <v/>
      </c>
      <c r="E113" s="7" t="str">
        <f>IF(複数棟入力用フォーム!E121="","",複数棟入力用フォーム!E121)</f>
        <v/>
      </c>
      <c r="F113" s="7" t="str">
        <f>IF(複数棟入力用フォーム!F121="","",複数棟入力用フォーム!F121)</f>
        <v/>
      </c>
      <c r="G113" s="7" t="str">
        <f>IF(複数棟入力用フォーム!G121="","",複数棟入力用フォーム!G121)</f>
        <v/>
      </c>
      <c r="H113" s="7" t="str">
        <f>IF(複数棟入力用フォーム!H121="","",複数棟入力用フォーム!H121)</f>
        <v/>
      </c>
      <c r="I113" s="7" t="str">
        <f>IF(複数棟入力用フォーム!I121="","",複数棟入力用フォーム!I121)</f>
        <v/>
      </c>
      <c r="J113" s="7" t="str">
        <f>IF(複数棟入力用フォーム!J121="","",複数棟入力用フォーム!J121)</f>
        <v/>
      </c>
      <c r="K113" s="7" t="str">
        <f>IF(複数棟入力用フォーム!K121="","",複数棟入力用フォーム!K121)</f>
        <v/>
      </c>
      <c r="L113" s="7" t="str">
        <f>IF(複数棟入力用フォーム!L121="","",複数棟入力用フォーム!L121)</f>
        <v/>
      </c>
      <c r="M113" s="7" t="str">
        <f>IF(複数棟入力用フォーム!M121="","",複数棟入力用フォーム!M121)</f>
        <v/>
      </c>
      <c r="N113" s="7" t="str">
        <f>IF(複数棟入力用フォーム!N121="","",複数棟入力用フォーム!N121)</f>
        <v/>
      </c>
      <c r="O113" s="7" t="str">
        <f>IF(複数棟入力用フォーム!O121="","",複数棟入力用フォーム!O121)</f>
        <v/>
      </c>
      <c r="P113" s="7" t="str">
        <f>IF(複数棟入力用フォーム!P121="","",複数棟入力用フォーム!P121)</f>
        <v/>
      </c>
      <c r="Q113" s="7" t="str">
        <f>IF(複数棟入力用フォーム!Q121="","",複数棟入力用フォーム!Q121)</f>
        <v/>
      </c>
      <c r="R113" s="7" t="str">
        <f>IF(複数棟入力用フォーム!R121="","",複数棟入力用フォーム!R121)</f>
        <v/>
      </c>
      <c r="S113" s="7" t="str">
        <f>IF(複数棟入力用フォーム!S121="","",複数棟入力用フォーム!S121)</f>
        <v/>
      </c>
      <c r="T113" s="7" t="str">
        <f>IF(複数棟入力用フォーム!T121="","",複数棟入力用フォーム!T121)</f>
        <v/>
      </c>
      <c r="U113" s="7" t="str">
        <f>IF(複数棟入力用フォーム!U121="","",複数棟入力用フォーム!U121)</f>
        <v/>
      </c>
      <c r="V113" s="7" t="str">
        <f>IF(複数棟入力用フォーム!V121="","",複数棟入力用フォーム!V121)</f>
        <v/>
      </c>
      <c r="W113" s="7" t="str">
        <f>IF(複数棟入力用フォーム!W121="","",複数棟入力用フォーム!W121)</f>
        <v/>
      </c>
      <c r="X113" s="7" t="str">
        <f>IF(複数棟入力用フォーム!X121="","",複数棟入力用フォーム!X121)</f>
        <v/>
      </c>
      <c r="Y113" s="7" t="str">
        <f>IF(複数棟入力用フォーム!Y121="","",複数棟入力用フォーム!Y121)</f>
        <v/>
      </c>
      <c r="Z113" s="7" t="str">
        <f>IF(複数棟入力用フォーム!Z121="","",複数棟入力用フォーム!Z121)</f>
        <v/>
      </c>
      <c r="AA113" s="1" t="str">
        <f>IF(ISNUMBER(SEARCH("店舗",複数棟入力用フォーム!AA121)),1,"")</f>
        <v/>
      </c>
      <c r="AB113" s="1" t="str">
        <f>IF(ISNUMBER(SEARCH("事務所",複数棟入力用フォーム!AA121)),1,"")</f>
        <v/>
      </c>
      <c r="AC113" s="1" t="str">
        <f>IF(ISNUMBER(SEARCH("その他",複数棟入力用フォーム!AA121)),1,"")</f>
        <v/>
      </c>
      <c r="AD113" s="1" t="str">
        <f>IF(複数棟入力用フォーム!AB121="","",複数棟入力用フォーム!AB121)</f>
        <v/>
      </c>
      <c r="AE113" s="1" t="str">
        <f>IF(複数棟入力用フォーム!AC121="","",複数棟入力用フォーム!AC121)</f>
        <v/>
      </c>
      <c r="AF113" s="1" t="str">
        <f>IF(複数棟入力用フォーム!AD121="","",複数棟入力用フォーム!AD121)</f>
        <v/>
      </c>
      <c r="AG113" s="1" t="str">
        <f>IF(複数棟入力用フォーム!AE121="","",複数棟入力用フォーム!AE121)</f>
        <v/>
      </c>
      <c r="AH113" s="1" t="str">
        <f>IF(複数棟入力用フォーム!AF121="","",複数棟入力用フォーム!AF121)</f>
        <v/>
      </c>
      <c r="AI113" s="1" t="str">
        <f>IF(複数棟入力用フォーム!AG121="","",複数棟入力用フォーム!AG121)</f>
        <v/>
      </c>
      <c r="AJ113" s="1" t="str">
        <f>IF(複数棟入力用フォーム!AH121="","",複数棟入力用フォーム!AH121)</f>
        <v/>
      </c>
      <c r="AK113" s="1" t="str">
        <f>IF(複数棟入力用フォーム!AI121="","",複数棟入力用フォーム!AI121)</f>
        <v/>
      </c>
      <c r="AL113" s="1" t="str">
        <f>IF(複数棟入力用フォーム!AJ121="","",複数棟入力用フォーム!AJ121)</f>
        <v/>
      </c>
      <c r="AM113" s="1" t="str">
        <f>IF(複数棟入力用フォーム!AK121="","",複数棟入力用フォーム!AK121)</f>
        <v/>
      </c>
      <c r="AN113" s="1" t="str">
        <f>IF(複数棟入力用フォーム!AL121="","",複数棟入力用フォーム!AL121)</f>
        <v/>
      </c>
      <c r="AO113" s="1" t="str">
        <f>IF(複数棟入力用フォーム!AM121="","",複数棟入力用フォーム!AM121)</f>
        <v/>
      </c>
      <c r="AP113" s="1" t="str">
        <f>IF(複数棟入力用フォーム!AN121="","",複数棟入力用フォーム!AN121)</f>
        <v/>
      </c>
      <c r="AQ113" s="1" t="str">
        <f>IF(複数棟入力用フォーム!AO121="","",複数棟入力用フォーム!AO121)</f>
        <v/>
      </c>
      <c r="AR113" s="1" t="str">
        <f>IF(複数棟入力用フォーム!AP121="管理組合",1,"")</f>
        <v/>
      </c>
      <c r="AS113" s="1" t="str">
        <f>IF(複数棟入力用フォーム!AP121="管理組合法人",1,"")</f>
        <v/>
      </c>
      <c r="AT113" s="1" t="str">
        <f>IF(複数棟入力用フォーム!AQ121="","",複数棟入力用フォーム!AQ121)</f>
        <v/>
      </c>
      <c r="AU113" s="1" t="str">
        <f>IF(複数棟入力用フォーム!AR121="区分所有者",1,"")</f>
        <v/>
      </c>
      <c r="AV113" s="1" t="str">
        <f>IF(複数棟入力用フォーム!AR121="管理会社",1,"")</f>
        <v/>
      </c>
      <c r="AW113" s="1" t="str">
        <f>IF(複数棟入力用フォーム!AR121="その他の専門家",1,"")</f>
        <v/>
      </c>
      <c r="AX113" s="1" t="str">
        <f>IF(複数棟入力用フォーム!AS121="","",複数棟入力用フォーム!AS121)</f>
        <v/>
      </c>
      <c r="AY113" s="1" t="str">
        <f>IF(複数棟入力用フォーム!AT121="","",複数棟入力用フォーム!AT121)</f>
        <v/>
      </c>
      <c r="AZ113" s="1" t="str">
        <f>IF(複数棟入力用フォーム!AU121="区分所有者",1,"")</f>
        <v/>
      </c>
      <c r="BA113" s="1" t="str">
        <f>IF(複数棟入力用フォーム!AU121="外部専門家",1,"")</f>
        <v/>
      </c>
      <c r="BB113" s="1" t="str">
        <f>IF(複数棟入力用フォーム!AU121="不明",1,"")</f>
        <v/>
      </c>
      <c r="BC113" s="1" t="str">
        <f>IF(複数棟入力用フォーム!AV121="","",複数棟入力用フォーム!AV121)</f>
        <v/>
      </c>
      <c r="BD113" s="1" t="str">
        <f>IF(複数棟入力用フォーム!AW121="","",複数棟入力用フォーム!AW121)</f>
        <v/>
      </c>
      <c r="BE113" s="1" t="str">
        <f>IF(複数棟入力用フォーム!AX121="","",複数棟入力用フォーム!AX121)</f>
        <v/>
      </c>
      <c r="BF113" s="1" t="str">
        <f>IF(複数棟入力用フォーム!AY121="","",複数棟入力用フォーム!AY121)</f>
        <v/>
      </c>
      <c r="BG113" s="1" t="str">
        <f>IF(複数棟入力用フォーム!AZ121="","",複数棟入力用フォーム!AZ121)</f>
        <v/>
      </c>
      <c r="BH113" s="1" t="str">
        <f>IF(複数棟入力用フォーム!BA121="","",複数棟入力用フォーム!BA121)</f>
        <v/>
      </c>
      <c r="BI113" s="1" t="str">
        <f>IF(複数棟入力用フォーム!BB121="","",複数棟入力用フォーム!BB121)</f>
        <v/>
      </c>
      <c r="BJ113" s="1" t="str">
        <f>IF(複数棟入力用フォーム!BC121="","",複数棟入力用フォーム!BC121)</f>
        <v/>
      </c>
      <c r="BK113" s="1" t="str">
        <f>IF(複数棟入力用フォーム!BD121="","",複数棟入力用フォーム!BD121)</f>
        <v/>
      </c>
      <c r="BL113" s="1" t="str">
        <f>IF(複数棟入力用フォーム!BE121="","",複数棟入力用フォーム!BE121)</f>
        <v/>
      </c>
      <c r="BM113" s="1" t="str">
        <f>IF(複数棟入力用フォーム!BF121="","",複数棟入力用フォーム!BF121)</f>
        <v/>
      </c>
      <c r="BN113" s="1" t="str">
        <f>IF(複数棟入力用フォーム!BG121="均等積立方式",1,"")</f>
        <v/>
      </c>
      <c r="BO113" s="1" t="str">
        <f>IF(複数棟入力用フォーム!BG121="段階増額積立方式",1,"")</f>
        <v/>
      </c>
      <c r="BP113" s="1" t="str">
        <f>IF(複数棟入力用フォーム!BG121="その他",1,"")</f>
        <v/>
      </c>
      <c r="BQ113" s="1" t="str">
        <f>IF(複数棟入力用フォーム!BG121="不明",1,"")</f>
        <v/>
      </c>
      <c r="BR113" s="1" t="str">
        <f>IF(複数棟入力用フォーム!BH121="","",複数棟入力用フォーム!BH121)</f>
        <v/>
      </c>
      <c r="BS113" s="1" t="str">
        <f>IF(複数棟入力用フォーム!BI121="","",複数棟入力用フォーム!BI121)</f>
        <v/>
      </c>
      <c r="BT113" s="1" t="str">
        <f>IF(複数棟入力用フォーム!BJ121="","",複数棟入力用フォーム!BJ121)</f>
        <v/>
      </c>
      <c r="BU113" s="1" t="str">
        <f>IF(複数棟入力用フォーム!BK121="","",複数棟入力用フォーム!BK121)</f>
        <v/>
      </c>
      <c r="BV113" s="1" t="str">
        <f>IF(複数棟入力用フォーム!BL121="","",複数棟入力用フォーム!BL121)</f>
        <v/>
      </c>
      <c r="BW113" s="1" t="str">
        <f>IF(複数棟入力用フォーム!BM121="","",複数棟入力用フォーム!BM121)</f>
        <v/>
      </c>
      <c r="BX113" s="1" t="str">
        <f>IF(複数棟入力用フォーム!BN121="","",複数棟入力用フォーム!BN121)</f>
        <v/>
      </c>
      <c r="BY113" s="1" t="str">
        <f>IF(複数棟入力用フォーム!BO121="得ている",1,"")</f>
        <v/>
      </c>
      <c r="BZ113" s="1" t="str">
        <f>IF(複数棟入力用フォーム!BO121="得ていない",1,"")</f>
        <v/>
      </c>
      <c r="CA113" s="1" t="str">
        <f>IF(複数棟入力用フォーム!BO121="不明",1,"")</f>
        <v/>
      </c>
      <c r="CB113" s="1" t="str">
        <f>IF(複数棟入力用フォーム!BP121="","",複数棟入力用フォーム!BP121)</f>
        <v/>
      </c>
      <c r="CC113" s="1" t="str">
        <f>IF(複数棟入力用フォーム!BQ121="","",複数棟入力用フォーム!BQ121)</f>
        <v/>
      </c>
      <c r="CD113" s="1" t="str">
        <f>IF(複数棟入力用フォーム!BR121="","",複数棟入力用フォーム!BR121)</f>
        <v/>
      </c>
      <c r="CE113" s="1" t="str">
        <f>IF(複数棟入力用フォーム!BS121="","",複数棟入力用フォーム!BS121)</f>
        <v/>
      </c>
      <c r="CF113" s="1" t="str">
        <f>IF(複数棟入力用フォーム!BT121="実施済",1,"")</f>
        <v/>
      </c>
      <c r="CG113" s="1" t="str">
        <f>IF(複数棟入力用フォーム!BT121="未実施",1,"")</f>
        <v/>
      </c>
      <c r="CH113" s="1" t="str">
        <f>IF(複数棟入力用フォーム!BT121="不明",1,"")</f>
        <v/>
      </c>
      <c r="CI113" s="1" t="str">
        <f>IF(複数棟入力用フォーム!BU121="耐震性あり",1,"")</f>
        <v/>
      </c>
      <c r="CJ113" s="1" t="str">
        <f>IF(複数棟入力用フォーム!BU121="耐震性なし",1,"")</f>
        <v/>
      </c>
      <c r="CK113" s="1" t="str">
        <f>IF(複数棟入力用フォーム!BU121="不明",1,"")</f>
        <v/>
      </c>
      <c r="CL113" s="1" t="str">
        <f>IF(複数棟入力用フォーム!BV121="実施済",1,"")</f>
        <v/>
      </c>
      <c r="CM113" s="1" t="str">
        <f>IF(複数棟入力用フォーム!BV121="未実施",1,"")</f>
        <v/>
      </c>
      <c r="CN113" s="1" t="str">
        <f>IF(複数棟入力用フォーム!BV121="不明",1,"")</f>
        <v/>
      </c>
      <c r="CO113" s="1" t="str">
        <f>IF(複数棟入力用フォーム!BW121="","",複数棟入力用フォーム!BW121)</f>
        <v/>
      </c>
      <c r="CP113" s="1" t="str">
        <f>IF(複数棟入力用フォーム!BX121="","",複数棟入力用フォーム!BX121)</f>
        <v/>
      </c>
      <c r="CQ113" s="1" t="str">
        <f>IF(複数棟入力用フォーム!BY121="","",複数棟入力用フォーム!BY121)</f>
        <v/>
      </c>
      <c r="CR113" s="1" t="str">
        <f>IF(複数棟入力用フォーム!BZ121="","",複数棟入力用フォーム!BZ121)</f>
        <v/>
      </c>
      <c r="CS113" s="1" t="str">
        <f>IF(複数棟入力用フォーム!CA121="","",複数棟入力用フォーム!CA121)</f>
        <v/>
      </c>
      <c r="CT113" s="1" t="str">
        <f>IF(複数棟入力用フォーム!CB121="","",複数棟入力用フォーム!CB121)</f>
        <v/>
      </c>
      <c r="CU113" s="1" t="str">
        <f>IF(複数棟入力用フォーム!CC121="","",複数棟入力用フォーム!CC121)</f>
        <v/>
      </c>
      <c r="CV113" s="1" t="str">
        <f>IF(複数棟入力用フォーム!CD121="","",複数棟入力用フォーム!CD121)</f>
        <v/>
      </c>
      <c r="CW113" s="1" t="str">
        <f>IF(複数棟入力用フォーム!CE121="","",複数棟入力用フォーム!CE121)</f>
        <v/>
      </c>
      <c r="CX113" s="1" t="str">
        <f>IF(複数棟入力用フォーム!CF121="","",複数棟入力用フォーム!CF121)</f>
        <v/>
      </c>
      <c r="CY113" s="1" t="str">
        <f>IF(複数棟入力用フォーム!CG121="","",複数棟入力用フォーム!CG121)</f>
        <v/>
      </c>
      <c r="CZ113" s="1" t="str">
        <f>IF(複数棟入力用フォーム!CH121="","",複数棟入力用フォーム!CH121)</f>
        <v/>
      </c>
      <c r="DA113" s="1" t="str">
        <f>IF(複数棟入力用フォーム!CI121="","",複数棟入力用フォーム!CI121)</f>
        <v/>
      </c>
      <c r="DB113" s="1" t="str">
        <f>IF(複数棟入力用フォーム!CJ121="","",複数棟入力用フォーム!CJ121)</f>
        <v/>
      </c>
      <c r="DC113" s="1" t="str">
        <f>IF(複数棟入力用フォーム!CK121="","",複数棟入力用フォーム!CK121)</f>
        <v/>
      </c>
      <c r="DD113" s="1" t="str">
        <f>IF(複数棟入力用フォーム!CL121="","",複数棟入力用フォーム!CL121)</f>
        <v/>
      </c>
      <c r="DE113" s="1" t="str">
        <f>IF(複数棟入力用フォーム!CM121="","",複数棟入力用フォーム!CM121)</f>
        <v/>
      </c>
      <c r="DF113" s="1" t="str">
        <f>IF(複数棟入力用フォーム!CN121="","",複数棟入力用フォーム!CN121)</f>
        <v/>
      </c>
      <c r="DG113" s="1" t="str">
        <f>IF(複数棟入力用フォーム!CO121="","",複数棟入力用フォーム!CO121)</f>
        <v/>
      </c>
    </row>
    <row r="114" spans="1:111">
      <c r="A114" s="16" t="str" cm="1">
        <f t="array" ref="A114">IF(SUMPRODUCT(--(B114:DG114&lt;&gt;""))=0,"",複数棟入力用フォーム!$B$3)</f>
        <v/>
      </c>
      <c r="B114" s="7" t="str">
        <f>IF(複数棟入力用フォーム!B122="","",複数棟入力用フォーム!B122)</f>
        <v/>
      </c>
      <c r="C114" s="7" t="str">
        <f>IF(複数棟入力用フォーム!C122="","",複数棟入力用フォーム!C122)</f>
        <v/>
      </c>
      <c r="D114" s="7" t="str">
        <f>IF(複数棟入力用フォーム!D122="","",複数棟入力用フォーム!D122)</f>
        <v/>
      </c>
      <c r="E114" s="7" t="str">
        <f>IF(複数棟入力用フォーム!E122="","",複数棟入力用フォーム!E122)</f>
        <v/>
      </c>
      <c r="F114" s="7" t="str">
        <f>IF(複数棟入力用フォーム!F122="","",複数棟入力用フォーム!F122)</f>
        <v/>
      </c>
      <c r="G114" s="7" t="str">
        <f>IF(複数棟入力用フォーム!G122="","",複数棟入力用フォーム!G122)</f>
        <v/>
      </c>
      <c r="H114" s="7" t="str">
        <f>IF(複数棟入力用フォーム!H122="","",複数棟入力用フォーム!H122)</f>
        <v/>
      </c>
      <c r="I114" s="7" t="str">
        <f>IF(複数棟入力用フォーム!I122="","",複数棟入力用フォーム!I122)</f>
        <v/>
      </c>
      <c r="J114" s="7" t="str">
        <f>IF(複数棟入力用フォーム!J122="","",複数棟入力用フォーム!J122)</f>
        <v/>
      </c>
      <c r="K114" s="7" t="str">
        <f>IF(複数棟入力用フォーム!K122="","",複数棟入力用フォーム!K122)</f>
        <v/>
      </c>
      <c r="L114" s="7" t="str">
        <f>IF(複数棟入力用フォーム!L122="","",複数棟入力用フォーム!L122)</f>
        <v/>
      </c>
      <c r="M114" s="7" t="str">
        <f>IF(複数棟入力用フォーム!M122="","",複数棟入力用フォーム!M122)</f>
        <v/>
      </c>
      <c r="N114" s="7" t="str">
        <f>IF(複数棟入力用フォーム!N122="","",複数棟入力用フォーム!N122)</f>
        <v/>
      </c>
      <c r="O114" s="7" t="str">
        <f>IF(複数棟入力用フォーム!O122="","",複数棟入力用フォーム!O122)</f>
        <v/>
      </c>
      <c r="P114" s="7" t="str">
        <f>IF(複数棟入力用フォーム!P122="","",複数棟入力用フォーム!P122)</f>
        <v/>
      </c>
      <c r="Q114" s="7" t="str">
        <f>IF(複数棟入力用フォーム!Q122="","",複数棟入力用フォーム!Q122)</f>
        <v/>
      </c>
      <c r="R114" s="7" t="str">
        <f>IF(複数棟入力用フォーム!R122="","",複数棟入力用フォーム!R122)</f>
        <v/>
      </c>
      <c r="S114" s="7" t="str">
        <f>IF(複数棟入力用フォーム!S122="","",複数棟入力用フォーム!S122)</f>
        <v/>
      </c>
      <c r="T114" s="7" t="str">
        <f>IF(複数棟入力用フォーム!T122="","",複数棟入力用フォーム!T122)</f>
        <v/>
      </c>
      <c r="U114" s="7" t="str">
        <f>IF(複数棟入力用フォーム!U122="","",複数棟入力用フォーム!U122)</f>
        <v/>
      </c>
      <c r="V114" s="7" t="str">
        <f>IF(複数棟入力用フォーム!V122="","",複数棟入力用フォーム!V122)</f>
        <v/>
      </c>
      <c r="W114" s="7" t="str">
        <f>IF(複数棟入力用フォーム!W122="","",複数棟入力用フォーム!W122)</f>
        <v/>
      </c>
      <c r="X114" s="7" t="str">
        <f>IF(複数棟入力用フォーム!X122="","",複数棟入力用フォーム!X122)</f>
        <v/>
      </c>
      <c r="Y114" s="7" t="str">
        <f>IF(複数棟入力用フォーム!Y122="","",複数棟入力用フォーム!Y122)</f>
        <v/>
      </c>
      <c r="Z114" s="7" t="str">
        <f>IF(複数棟入力用フォーム!Z122="","",複数棟入力用フォーム!Z122)</f>
        <v/>
      </c>
      <c r="AA114" s="1" t="str">
        <f>IF(ISNUMBER(SEARCH("店舗",複数棟入力用フォーム!AA122)),1,"")</f>
        <v/>
      </c>
      <c r="AB114" s="1" t="str">
        <f>IF(ISNUMBER(SEARCH("事務所",複数棟入力用フォーム!AA122)),1,"")</f>
        <v/>
      </c>
      <c r="AC114" s="1" t="str">
        <f>IF(ISNUMBER(SEARCH("その他",複数棟入力用フォーム!AA122)),1,"")</f>
        <v/>
      </c>
      <c r="AD114" s="1" t="str">
        <f>IF(複数棟入力用フォーム!AB122="","",複数棟入力用フォーム!AB122)</f>
        <v/>
      </c>
      <c r="AE114" s="1" t="str">
        <f>IF(複数棟入力用フォーム!AC122="","",複数棟入力用フォーム!AC122)</f>
        <v/>
      </c>
      <c r="AF114" s="1" t="str">
        <f>IF(複数棟入力用フォーム!AD122="","",複数棟入力用フォーム!AD122)</f>
        <v/>
      </c>
      <c r="AG114" s="1" t="str">
        <f>IF(複数棟入力用フォーム!AE122="","",複数棟入力用フォーム!AE122)</f>
        <v/>
      </c>
      <c r="AH114" s="1" t="str">
        <f>IF(複数棟入力用フォーム!AF122="","",複数棟入力用フォーム!AF122)</f>
        <v/>
      </c>
      <c r="AI114" s="1" t="str">
        <f>IF(複数棟入力用フォーム!AG122="","",複数棟入力用フォーム!AG122)</f>
        <v/>
      </c>
      <c r="AJ114" s="1" t="str">
        <f>IF(複数棟入力用フォーム!AH122="","",複数棟入力用フォーム!AH122)</f>
        <v/>
      </c>
      <c r="AK114" s="1" t="str">
        <f>IF(複数棟入力用フォーム!AI122="","",複数棟入力用フォーム!AI122)</f>
        <v/>
      </c>
      <c r="AL114" s="1" t="str">
        <f>IF(複数棟入力用フォーム!AJ122="","",複数棟入力用フォーム!AJ122)</f>
        <v/>
      </c>
      <c r="AM114" s="1" t="str">
        <f>IF(複数棟入力用フォーム!AK122="","",複数棟入力用フォーム!AK122)</f>
        <v/>
      </c>
      <c r="AN114" s="1" t="str">
        <f>IF(複数棟入力用フォーム!AL122="","",複数棟入力用フォーム!AL122)</f>
        <v/>
      </c>
      <c r="AO114" s="1" t="str">
        <f>IF(複数棟入力用フォーム!AM122="","",複数棟入力用フォーム!AM122)</f>
        <v/>
      </c>
      <c r="AP114" s="1" t="str">
        <f>IF(複数棟入力用フォーム!AN122="","",複数棟入力用フォーム!AN122)</f>
        <v/>
      </c>
      <c r="AQ114" s="1" t="str">
        <f>IF(複数棟入力用フォーム!AO122="","",複数棟入力用フォーム!AO122)</f>
        <v/>
      </c>
      <c r="AR114" s="1" t="str">
        <f>IF(複数棟入力用フォーム!AP122="管理組合",1,"")</f>
        <v/>
      </c>
      <c r="AS114" s="1" t="str">
        <f>IF(複数棟入力用フォーム!AP122="管理組合法人",1,"")</f>
        <v/>
      </c>
      <c r="AT114" s="1" t="str">
        <f>IF(複数棟入力用フォーム!AQ122="","",複数棟入力用フォーム!AQ122)</f>
        <v/>
      </c>
      <c r="AU114" s="1" t="str">
        <f>IF(複数棟入力用フォーム!AR122="区分所有者",1,"")</f>
        <v/>
      </c>
      <c r="AV114" s="1" t="str">
        <f>IF(複数棟入力用フォーム!AR122="管理会社",1,"")</f>
        <v/>
      </c>
      <c r="AW114" s="1" t="str">
        <f>IF(複数棟入力用フォーム!AR122="その他の専門家",1,"")</f>
        <v/>
      </c>
      <c r="AX114" s="1" t="str">
        <f>IF(複数棟入力用フォーム!AS122="","",複数棟入力用フォーム!AS122)</f>
        <v/>
      </c>
      <c r="AY114" s="1" t="str">
        <f>IF(複数棟入力用フォーム!AT122="","",複数棟入力用フォーム!AT122)</f>
        <v/>
      </c>
      <c r="AZ114" s="1" t="str">
        <f>IF(複数棟入力用フォーム!AU122="区分所有者",1,"")</f>
        <v/>
      </c>
      <c r="BA114" s="1" t="str">
        <f>IF(複数棟入力用フォーム!AU122="外部専門家",1,"")</f>
        <v/>
      </c>
      <c r="BB114" s="1" t="str">
        <f>IF(複数棟入力用フォーム!AU122="不明",1,"")</f>
        <v/>
      </c>
      <c r="BC114" s="1" t="str">
        <f>IF(複数棟入力用フォーム!AV122="","",複数棟入力用フォーム!AV122)</f>
        <v/>
      </c>
      <c r="BD114" s="1" t="str">
        <f>IF(複数棟入力用フォーム!AW122="","",複数棟入力用フォーム!AW122)</f>
        <v/>
      </c>
      <c r="BE114" s="1" t="str">
        <f>IF(複数棟入力用フォーム!AX122="","",複数棟入力用フォーム!AX122)</f>
        <v/>
      </c>
      <c r="BF114" s="1" t="str">
        <f>IF(複数棟入力用フォーム!AY122="","",複数棟入力用フォーム!AY122)</f>
        <v/>
      </c>
      <c r="BG114" s="1" t="str">
        <f>IF(複数棟入力用フォーム!AZ122="","",複数棟入力用フォーム!AZ122)</f>
        <v/>
      </c>
      <c r="BH114" s="1" t="str">
        <f>IF(複数棟入力用フォーム!BA122="","",複数棟入力用フォーム!BA122)</f>
        <v/>
      </c>
      <c r="BI114" s="1" t="str">
        <f>IF(複数棟入力用フォーム!BB122="","",複数棟入力用フォーム!BB122)</f>
        <v/>
      </c>
      <c r="BJ114" s="1" t="str">
        <f>IF(複数棟入力用フォーム!BC122="","",複数棟入力用フォーム!BC122)</f>
        <v/>
      </c>
      <c r="BK114" s="1" t="str">
        <f>IF(複数棟入力用フォーム!BD122="","",複数棟入力用フォーム!BD122)</f>
        <v/>
      </c>
      <c r="BL114" s="1" t="str">
        <f>IF(複数棟入力用フォーム!BE122="","",複数棟入力用フォーム!BE122)</f>
        <v/>
      </c>
      <c r="BM114" s="1" t="str">
        <f>IF(複数棟入力用フォーム!BF122="","",複数棟入力用フォーム!BF122)</f>
        <v/>
      </c>
      <c r="BN114" s="1" t="str">
        <f>IF(複数棟入力用フォーム!BG122="均等積立方式",1,"")</f>
        <v/>
      </c>
      <c r="BO114" s="1" t="str">
        <f>IF(複数棟入力用フォーム!BG122="段階増額積立方式",1,"")</f>
        <v/>
      </c>
      <c r="BP114" s="1" t="str">
        <f>IF(複数棟入力用フォーム!BG122="その他",1,"")</f>
        <v/>
      </c>
      <c r="BQ114" s="1" t="str">
        <f>IF(複数棟入力用フォーム!BG122="不明",1,"")</f>
        <v/>
      </c>
      <c r="BR114" s="1" t="str">
        <f>IF(複数棟入力用フォーム!BH122="","",複数棟入力用フォーム!BH122)</f>
        <v/>
      </c>
      <c r="BS114" s="1" t="str">
        <f>IF(複数棟入力用フォーム!BI122="","",複数棟入力用フォーム!BI122)</f>
        <v/>
      </c>
      <c r="BT114" s="1" t="str">
        <f>IF(複数棟入力用フォーム!BJ122="","",複数棟入力用フォーム!BJ122)</f>
        <v/>
      </c>
      <c r="BU114" s="1" t="str">
        <f>IF(複数棟入力用フォーム!BK122="","",複数棟入力用フォーム!BK122)</f>
        <v/>
      </c>
      <c r="BV114" s="1" t="str">
        <f>IF(複数棟入力用フォーム!BL122="","",複数棟入力用フォーム!BL122)</f>
        <v/>
      </c>
      <c r="BW114" s="1" t="str">
        <f>IF(複数棟入力用フォーム!BM122="","",複数棟入力用フォーム!BM122)</f>
        <v/>
      </c>
      <c r="BX114" s="1" t="str">
        <f>IF(複数棟入力用フォーム!BN122="","",複数棟入力用フォーム!BN122)</f>
        <v/>
      </c>
      <c r="BY114" s="1" t="str">
        <f>IF(複数棟入力用フォーム!BO122="得ている",1,"")</f>
        <v/>
      </c>
      <c r="BZ114" s="1" t="str">
        <f>IF(複数棟入力用フォーム!BO122="得ていない",1,"")</f>
        <v/>
      </c>
      <c r="CA114" s="1" t="str">
        <f>IF(複数棟入力用フォーム!BO122="不明",1,"")</f>
        <v/>
      </c>
      <c r="CB114" s="1" t="str">
        <f>IF(複数棟入力用フォーム!BP122="","",複数棟入力用フォーム!BP122)</f>
        <v/>
      </c>
      <c r="CC114" s="1" t="str">
        <f>IF(複数棟入力用フォーム!BQ122="","",複数棟入力用フォーム!BQ122)</f>
        <v/>
      </c>
      <c r="CD114" s="1" t="str">
        <f>IF(複数棟入力用フォーム!BR122="","",複数棟入力用フォーム!BR122)</f>
        <v/>
      </c>
      <c r="CE114" s="1" t="str">
        <f>IF(複数棟入力用フォーム!BS122="","",複数棟入力用フォーム!BS122)</f>
        <v/>
      </c>
      <c r="CF114" s="1" t="str">
        <f>IF(複数棟入力用フォーム!BT122="実施済",1,"")</f>
        <v/>
      </c>
      <c r="CG114" s="1" t="str">
        <f>IF(複数棟入力用フォーム!BT122="未実施",1,"")</f>
        <v/>
      </c>
      <c r="CH114" s="1" t="str">
        <f>IF(複数棟入力用フォーム!BT122="不明",1,"")</f>
        <v/>
      </c>
      <c r="CI114" s="1" t="str">
        <f>IF(複数棟入力用フォーム!BU122="耐震性あり",1,"")</f>
        <v/>
      </c>
      <c r="CJ114" s="1" t="str">
        <f>IF(複数棟入力用フォーム!BU122="耐震性なし",1,"")</f>
        <v/>
      </c>
      <c r="CK114" s="1" t="str">
        <f>IF(複数棟入力用フォーム!BU122="不明",1,"")</f>
        <v/>
      </c>
      <c r="CL114" s="1" t="str">
        <f>IF(複数棟入力用フォーム!BV122="実施済",1,"")</f>
        <v/>
      </c>
      <c r="CM114" s="1" t="str">
        <f>IF(複数棟入力用フォーム!BV122="未実施",1,"")</f>
        <v/>
      </c>
      <c r="CN114" s="1" t="str">
        <f>IF(複数棟入力用フォーム!BV122="不明",1,"")</f>
        <v/>
      </c>
      <c r="CO114" s="1" t="str">
        <f>IF(複数棟入力用フォーム!BW122="","",複数棟入力用フォーム!BW122)</f>
        <v/>
      </c>
      <c r="CP114" s="1" t="str">
        <f>IF(複数棟入力用フォーム!BX122="","",複数棟入力用フォーム!BX122)</f>
        <v/>
      </c>
      <c r="CQ114" s="1" t="str">
        <f>IF(複数棟入力用フォーム!BY122="","",複数棟入力用フォーム!BY122)</f>
        <v/>
      </c>
      <c r="CR114" s="1" t="str">
        <f>IF(複数棟入力用フォーム!BZ122="","",複数棟入力用フォーム!BZ122)</f>
        <v/>
      </c>
      <c r="CS114" s="1" t="str">
        <f>IF(複数棟入力用フォーム!CA122="","",複数棟入力用フォーム!CA122)</f>
        <v/>
      </c>
      <c r="CT114" s="1" t="str">
        <f>IF(複数棟入力用フォーム!CB122="","",複数棟入力用フォーム!CB122)</f>
        <v/>
      </c>
      <c r="CU114" s="1" t="str">
        <f>IF(複数棟入力用フォーム!CC122="","",複数棟入力用フォーム!CC122)</f>
        <v/>
      </c>
      <c r="CV114" s="1" t="str">
        <f>IF(複数棟入力用フォーム!CD122="","",複数棟入力用フォーム!CD122)</f>
        <v/>
      </c>
      <c r="CW114" s="1" t="str">
        <f>IF(複数棟入力用フォーム!CE122="","",複数棟入力用フォーム!CE122)</f>
        <v/>
      </c>
      <c r="CX114" s="1" t="str">
        <f>IF(複数棟入力用フォーム!CF122="","",複数棟入力用フォーム!CF122)</f>
        <v/>
      </c>
      <c r="CY114" s="1" t="str">
        <f>IF(複数棟入力用フォーム!CG122="","",複数棟入力用フォーム!CG122)</f>
        <v/>
      </c>
      <c r="CZ114" s="1" t="str">
        <f>IF(複数棟入力用フォーム!CH122="","",複数棟入力用フォーム!CH122)</f>
        <v/>
      </c>
      <c r="DA114" s="1" t="str">
        <f>IF(複数棟入力用フォーム!CI122="","",複数棟入力用フォーム!CI122)</f>
        <v/>
      </c>
      <c r="DB114" s="1" t="str">
        <f>IF(複数棟入力用フォーム!CJ122="","",複数棟入力用フォーム!CJ122)</f>
        <v/>
      </c>
      <c r="DC114" s="1" t="str">
        <f>IF(複数棟入力用フォーム!CK122="","",複数棟入力用フォーム!CK122)</f>
        <v/>
      </c>
      <c r="DD114" s="1" t="str">
        <f>IF(複数棟入力用フォーム!CL122="","",複数棟入力用フォーム!CL122)</f>
        <v/>
      </c>
      <c r="DE114" s="1" t="str">
        <f>IF(複数棟入力用フォーム!CM122="","",複数棟入力用フォーム!CM122)</f>
        <v/>
      </c>
      <c r="DF114" s="1" t="str">
        <f>IF(複数棟入力用フォーム!CN122="","",複数棟入力用フォーム!CN122)</f>
        <v/>
      </c>
      <c r="DG114" s="1" t="str">
        <f>IF(複数棟入力用フォーム!CO122="","",複数棟入力用フォーム!CO122)</f>
        <v/>
      </c>
    </row>
    <row r="115" spans="1:111">
      <c r="A115" s="16" t="str" cm="1">
        <f t="array" ref="A115">IF(SUMPRODUCT(--(B115:DG115&lt;&gt;""))=0,"",複数棟入力用フォーム!$B$3)</f>
        <v/>
      </c>
      <c r="B115" s="7" t="str">
        <f>IF(複数棟入力用フォーム!B123="","",複数棟入力用フォーム!B123)</f>
        <v/>
      </c>
      <c r="C115" s="7" t="str">
        <f>IF(複数棟入力用フォーム!C123="","",複数棟入力用フォーム!C123)</f>
        <v/>
      </c>
      <c r="D115" s="7" t="str">
        <f>IF(複数棟入力用フォーム!D123="","",複数棟入力用フォーム!D123)</f>
        <v/>
      </c>
      <c r="E115" s="7" t="str">
        <f>IF(複数棟入力用フォーム!E123="","",複数棟入力用フォーム!E123)</f>
        <v/>
      </c>
      <c r="F115" s="7" t="str">
        <f>IF(複数棟入力用フォーム!F123="","",複数棟入力用フォーム!F123)</f>
        <v/>
      </c>
      <c r="G115" s="7" t="str">
        <f>IF(複数棟入力用フォーム!G123="","",複数棟入力用フォーム!G123)</f>
        <v/>
      </c>
      <c r="H115" s="7" t="str">
        <f>IF(複数棟入力用フォーム!H123="","",複数棟入力用フォーム!H123)</f>
        <v/>
      </c>
      <c r="I115" s="7" t="str">
        <f>IF(複数棟入力用フォーム!I123="","",複数棟入力用フォーム!I123)</f>
        <v/>
      </c>
      <c r="J115" s="7" t="str">
        <f>IF(複数棟入力用フォーム!J123="","",複数棟入力用フォーム!J123)</f>
        <v/>
      </c>
      <c r="K115" s="7" t="str">
        <f>IF(複数棟入力用フォーム!K123="","",複数棟入力用フォーム!K123)</f>
        <v/>
      </c>
      <c r="L115" s="7" t="str">
        <f>IF(複数棟入力用フォーム!L123="","",複数棟入力用フォーム!L123)</f>
        <v/>
      </c>
      <c r="M115" s="7" t="str">
        <f>IF(複数棟入力用フォーム!M123="","",複数棟入力用フォーム!M123)</f>
        <v/>
      </c>
      <c r="N115" s="7" t="str">
        <f>IF(複数棟入力用フォーム!N123="","",複数棟入力用フォーム!N123)</f>
        <v/>
      </c>
      <c r="O115" s="7" t="str">
        <f>IF(複数棟入力用フォーム!O123="","",複数棟入力用フォーム!O123)</f>
        <v/>
      </c>
      <c r="P115" s="7" t="str">
        <f>IF(複数棟入力用フォーム!P123="","",複数棟入力用フォーム!P123)</f>
        <v/>
      </c>
      <c r="Q115" s="7" t="str">
        <f>IF(複数棟入力用フォーム!Q123="","",複数棟入力用フォーム!Q123)</f>
        <v/>
      </c>
      <c r="R115" s="7" t="str">
        <f>IF(複数棟入力用フォーム!R123="","",複数棟入力用フォーム!R123)</f>
        <v/>
      </c>
      <c r="S115" s="7" t="str">
        <f>IF(複数棟入力用フォーム!S123="","",複数棟入力用フォーム!S123)</f>
        <v/>
      </c>
      <c r="T115" s="7" t="str">
        <f>IF(複数棟入力用フォーム!T123="","",複数棟入力用フォーム!T123)</f>
        <v/>
      </c>
      <c r="U115" s="7" t="str">
        <f>IF(複数棟入力用フォーム!U123="","",複数棟入力用フォーム!U123)</f>
        <v/>
      </c>
      <c r="V115" s="7" t="str">
        <f>IF(複数棟入力用フォーム!V123="","",複数棟入力用フォーム!V123)</f>
        <v/>
      </c>
      <c r="W115" s="7" t="str">
        <f>IF(複数棟入力用フォーム!W123="","",複数棟入力用フォーム!W123)</f>
        <v/>
      </c>
      <c r="X115" s="7" t="str">
        <f>IF(複数棟入力用フォーム!X123="","",複数棟入力用フォーム!X123)</f>
        <v/>
      </c>
      <c r="Y115" s="7" t="str">
        <f>IF(複数棟入力用フォーム!Y123="","",複数棟入力用フォーム!Y123)</f>
        <v/>
      </c>
      <c r="Z115" s="7" t="str">
        <f>IF(複数棟入力用フォーム!Z123="","",複数棟入力用フォーム!Z123)</f>
        <v/>
      </c>
      <c r="AA115" s="1" t="str">
        <f>IF(ISNUMBER(SEARCH("店舗",複数棟入力用フォーム!AA123)),1,"")</f>
        <v/>
      </c>
      <c r="AB115" s="1" t="str">
        <f>IF(ISNUMBER(SEARCH("事務所",複数棟入力用フォーム!AA123)),1,"")</f>
        <v/>
      </c>
      <c r="AC115" s="1" t="str">
        <f>IF(ISNUMBER(SEARCH("その他",複数棟入力用フォーム!AA123)),1,"")</f>
        <v/>
      </c>
      <c r="AD115" s="1" t="str">
        <f>IF(複数棟入力用フォーム!AB123="","",複数棟入力用フォーム!AB123)</f>
        <v/>
      </c>
      <c r="AE115" s="1" t="str">
        <f>IF(複数棟入力用フォーム!AC123="","",複数棟入力用フォーム!AC123)</f>
        <v/>
      </c>
      <c r="AF115" s="1" t="str">
        <f>IF(複数棟入力用フォーム!AD123="","",複数棟入力用フォーム!AD123)</f>
        <v/>
      </c>
      <c r="AG115" s="1" t="str">
        <f>IF(複数棟入力用フォーム!AE123="","",複数棟入力用フォーム!AE123)</f>
        <v/>
      </c>
      <c r="AH115" s="1" t="str">
        <f>IF(複数棟入力用フォーム!AF123="","",複数棟入力用フォーム!AF123)</f>
        <v/>
      </c>
      <c r="AI115" s="1" t="str">
        <f>IF(複数棟入力用フォーム!AG123="","",複数棟入力用フォーム!AG123)</f>
        <v/>
      </c>
      <c r="AJ115" s="1" t="str">
        <f>IF(複数棟入力用フォーム!AH123="","",複数棟入力用フォーム!AH123)</f>
        <v/>
      </c>
      <c r="AK115" s="1" t="str">
        <f>IF(複数棟入力用フォーム!AI123="","",複数棟入力用フォーム!AI123)</f>
        <v/>
      </c>
      <c r="AL115" s="1" t="str">
        <f>IF(複数棟入力用フォーム!AJ123="","",複数棟入力用フォーム!AJ123)</f>
        <v/>
      </c>
      <c r="AM115" s="1" t="str">
        <f>IF(複数棟入力用フォーム!AK123="","",複数棟入力用フォーム!AK123)</f>
        <v/>
      </c>
      <c r="AN115" s="1" t="str">
        <f>IF(複数棟入力用フォーム!AL123="","",複数棟入力用フォーム!AL123)</f>
        <v/>
      </c>
      <c r="AO115" s="1" t="str">
        <f>IF(複数棟入力用フォーム!AM123="","",複数棟入力用フォーム!AM123)</f>
        <v/>
      </c>
      <c r="AP115" s="1" t="str">
        <f>IF(複数棟入力用フォーム!AN123="","",複数棟入力用フォーム!AN123)</f>
        <v/>
      </c>
      <c r="AQ115" s="1" t="str">
        <f>IF(複数棟入力用フォーム!AO123="","",複数棟入力用フォーム!AO123)</f>
        <v/>
      </c>
      <c r="AR115" s="1" t="str">
        <f>IF(複数棟入力用フォーム!AP123="管理組合",1,"")</f>
        <v/>
      </c>
      <c r="AS115" s="1" t="str">
        <f>IF(複数棟入力用フォーム!AP123="管理組合法人",1,"")</f>
        <v/>
      </c>
      <c r="AT115" s="1" t="str">
        <f>IF(複数棟入力用フォーム!AQ123="","",複数棟入力用フォーム!AQ123)</f>
        <v/>
      </c>
      <c r="AU115" s="1" t="str">
        <f>IF(複数棟入力用フォーム!AR123="区分所有者",1,"")</f>
        <v/>
      </c>
      <c r="AV115" s="1" t="str">
        <f>IF(複数棟入力用フォーム!AR123="管理会社",1,"")</f>
        <v/>
      </c>
      <c r="AW115" s="1" t="str">
        <f>IF(複数棟入力用フォーム!AR123="その他の専門家",1,"")</f>
        <v/>
      </c>
      <c r="AX115" s="1" t="str">
        <f>IF(複数棟入力用フォーム!AS123="","",複数棟入力用フォーム!AS123)</f>
        <v/>
      </c>
      <c r="AY115" s="1" t="str">
        <f>IF(複数棟入力用フォーム!AT123="","",複数棟入力用フォーム!AT123)</f>
        <v/>
      </c>
      <c r="AZ115" s="1" t="str">
        <f>IF(複数棟入力用フォーム!AU123="区分所有者",1,"")</f>
        <v/>
      </c>
      <c r="BA115" s="1" t="str">
        <f>IF(複数棟入力用フォーム!AU123="外部専門家",1,"")</f>
        <v/>
      </c>
      <c r="BB115" s="1" t="str">
        <f>IF(複数棟入力用フォーム!AU123="不明",1,"")</f>
        <v/>
      </c>
      <c r="BC115" s="1" t="str">
        <f>IF(複数棟入力用フォーム!AV123="","",複数棟入力用フォーム!AV123)</f>
        <v/>
      </c>
      <c r="BD115" s="1" t="str">
        <f>IF(複数棟入力用フォーム!AW123="","",複数棟入力用フォーム!AW123)</f>
        <v/>
      </c>
      <c r="BE115" s="1" t="str">
        <f>IF(複数棟入力用フォーム!AX123="","",複数棟入力用フォーム!AX123)</f>
        <v/>
      </c>
      <c r="BF115" s="1" t="str">
        <f>IF(複数棟入力用フォーム!AY123="","",複数棟入力用フォーム!AY123)</f>
        <v/>
      </c>
      <c r="BG115" s="1" t="str">
        <f>IF(複数棟入力用フォーム!AZ123="","",複数棟入力用フォーム!AZ123)</f>
        <v/>
      </c>
      <c r="BH115" s="1" t="str">
        <f>IF(複数棟入力用フォーム!BA123="","",複数棟入力用フォーム!BA123)</f>
        <v/>
      </c>
      <c r="BI115" s="1" t="str">
        <f>IF(複数棟入力用フォーム!BB123="","",複数棟入力用フォーム!BB123)</f>
        <v/>
      </c>
      <c r="BJ115" s="1" t="str">
        <f>IF(複数棟入力用フォーム!BC123="","",複数棟入力用フォーム!BC123)</f>
        <v/>
      </c>
      <c r="BK115" s="1" t="str">
        <f>IF(複数棟入力用フォーム!BD123="","",複数棟入力用フォーム!BD123)</f>
        <v/>
      </c>
      <c r="BL115" s="1" t="str">
        <f>IF(複数棟入力用フォーム!BE123="","",複数棟入力用フォーム!BE123)</f>
        <v/>
      </c>
      <c r="BM115" s="1" t="str">
        <f>IF(複数棟入力用フォーム!BF123="","",複数棟入力用フォーム!BF123)</f>
        <v/>
      </c>
      <c r="BN115" s="1" t="str">
        <f>IF(複数棟入力用フォーム!BG123="均等積立方式",1,"")</f>
        <v/>
      </c>
      <c r="BO115" s="1" t="str">
        <f>IF(複数棟入力用フォーム!BG123="段階増額積立方式",1,"")</f>
        <v/>
      </c>
      <c r="BP115" s="1" t="str">
        <f>IF(複数棟入力用フォーム!BG123="その他",1,"")</f>
        <v/>
      </c>
      <c r="BQ115" s="1" t="str">
        <f>IF(複数棟入力用フォーム!BG123="不明",1,"")</f>
        <v/>
      </c>
      <c r="BR115" s="1" t="str">
        <f>IF(複数棟入力用フォーム!BH123="","",複数棟入力用フォーム!BH123)</f>
        <v/>
      </c>
      <c r="BS115" s="1" t="str">
        <f>IF(複数棟入力用フォーム!BI123="","",複数棟入力用フォーム!BI123)</f>
        <v/>
      </c>
      <c r="BT115" s="1" t="str">
        <f>IF(複数棟入力用フォーム!BJ123="","",複数棟入力用フォーム!BJ123)</f>
        <v/>
      </c>
      <c r="BU115" s="1" t="str">
        <f>IF(複数棟入力用フォーム!BK123="","",複数棟入力用フォーム!BK123)</f>
        <v/>
      </c>
      <c r="BV115" s="1" t="str">
        <f>IF(複数棟入力用フォーム!BL123="","",複数棟入力用フォーム!BL123)</f>
        <v/>
      </c>
      <c r="BW115" s="1" t="str">
        <f>IF(複数棟入力用フォーム!BM123="","",複数棟入力用フォーム!BM123)</f>
        <v/>
      </c>
      <c r="BX115" s="1" t="str">
        <f>IF(複数棟入力用フォーム!BN123="","",複数棟入力用フォーム!BN123)</f>
        <v/>
      </c>
      <c r="BY115" s="1" t="str">
        <f>IF(複数棟入力用フォーム!BO123="得ている",1,"")</f>
        <v/>
      </c>
      <c r="BZ115" s="1" t="str">
        <f>IF(複数棟入力用フォーム!BO123="得ていない",1,"")</f>
        <v/>
      </c>
      <c r="CA115" s="1" t="str">
        <f>IF(複数棟入力用フォーム!BO123="不明",1,"")</f>
        <v/>
      </c>
      <c r="CB115" s="1" t="str">
        <f>IF(複数棟入力用フォーム!BP123="","",複数棟入力用フォーム!BP123)</f>
        <v/>
      </c>
      <c r="CC115" s="1" t="str">
        <f>IF(複数棟入力用フォーム!BQ123="","",複数棟入力用フォーム!BQ123)</f>
        <v/>
      </c>
      <c r="CD115" s="1" t="str">
        <f>IF(複数棟入力用フォーム!BR123="","",複数棟入力用フォーム!BR123)</f>
        <v/>
      </c>
      <c r="CE115" s="1" t="str">
        <f>IF(複数棟入力用フォーム!BS123="","",複数棟入力用フォーム!BS123)</f>
        <v/>
      </c>
      <c r="CF115" s="1" t="str">
        <f>IF(複数棟入力用フォーム!BT123="実施済",1,"")</f>
        <v/>
      </c>
      <c r="CG115" s="1" t="str">
        <f>IF(複数棟入力用フォーム!BT123="未実施",1,"")</f>
        <v/>
      </c>
      <c r="CH115" s="1" t="str">
        <f>IF(複数棟入力用フォーム!BT123="不明",1,"")</f>
        <v/>
      </c>
      <c r="CI115" s="1" t="str">
        <f>IF(複数棟入力用フォーム!BU123="耐震性あり",1,"")</f>
        <v/>
      </c>
      <c r="CJ115" s="1" t="str">
        <f>IF(複数棟入力用フォーム!BU123="耐震性なし",1,"")</f>
        <v/>
      </c>
      <c r="CK115" s="1" t="str">
        <f>IF(複数棟入力用フォーム!BU123="不明",1,"")</f>
        <v/>
      </c>
      <c r="CL115" s="1" t="str">
        <f>IF(複数棟入力用フォーム!BV123="実施済",1,"")</f>
        <v/>
      </c>
      <c r="CM115" s="1" t="str">
        <f>IF(複数棟入力用フォーム!BV123="未実施",1,"")</f>
        <v/>
      </c>
      <c r="CN115" s="1" t="str">
        <f>IF(複数棟入力用フォーム!BV123="不明",1,"")</f>
        <v/>
      </c>
      <c r="CO115" s="1" t="str">
        <f>IF(複数棟入力用フォーム!BW123="","",複数棟入力用フォーム!BW123)</f>
        <v/>
      </c>
      <c r="CP115" s="1" t="str">
        <f>IF(複数棟入力用フォーム!BX123="","",複数棟入力用フォーム!BX123)</f>
        <v/>
      </c>
      <c r="CQ115" s="1" t="str">
        <f>IF(複数棟入力用フォーム!BY123="","",複数棟入力用フォーム!BY123)</f>
        <v/>
      </c>
      <c r="CR115" s="1" t="str">
        <f>IF(複数棟入力用フォーム!BZ123="","",複数棟入力用フォーム!BZ123)</f>
        <v/>
      </c>
      <c r="CS115" s="1" t="str">
        <f>IF(複数棟入力用フォーム!CA123="","",複数棟入力用フォーム!CA123)</f>
        <v/>
      </c>
      <c r="CT115" s="1" t="str">
        <f>IF(複数棟入力用フォーム!CB123="","",複数棟入力用フォーム!CB123)</f>
        <v/>
      </c>
      <c r="CU115" s="1" t="str">
        <f>IF(複数棟入力用フォーム!CC123="","",複数棟入力用フォーム!CC123)</f>
        <v/>
      </c>
      <c r="CV115" s="1" t="str">
        <f>IF(複数棟入力用フォーム!CD123="","",複数棟入力用フォーム!CD123)</f>
        <v/>
      </c>
      <c r="CW115" s="1" t="str">
        <f>IF(複数棟入力用フォーム!CE123="","",複数棟入力用フォーム!CE123)</f>
        <v/>
      </c>
      <c r="CX115" s="1" t="str">
        <f>IF(複数棟入力用フォーム!CF123="","",複数棟入力用フォーム!CF123)</f>
        <v/>
      </c>
      <c r="CY115" s="1" t="str">
        <f>IF(複数棟入力用フォーム!CG123="","",複数棟入力用フォーム!CG123)</f>
        <v/>
      </c>
      <c r="CZ115" s="1" t="str">
        <f>IF(複数棟入力用フォーム!CH123="","",複数棟入力用フォーム!CH123)</f>
        <v/>
      </c>
      <c r="DA115" s="1" t="str">
        <f>IF(複数棟入力用フォーム!CI123="","",複数棟入力用フォーム!CI123)</f>
        <v/>
      </c>
      <c r="DB115" s="1" t="str">
        <f>IF(複数棟入力用フォーム!CJ123="","",複数棟入力用フォーム!CJ123)</f>
        <v/>
      </c>
      <c r="DC115" s="1" t="str">
        <f>IF(複数棟入力用フォーム!CK123="","",複数棟入力用フォーム!CK123)</f>
        <v/>
      </c>
      <c r="DD115" s="1" t="str">
        <f>IF(複数棟入力用フォーム!CL123="","",複数棟入力用フォーム!CL123)</f>
        <v/>
      </c>
      <c r="DE115" s="1" t="str">
        <f>IF(複数棟入力用フォーム!CM123="","",複数棟入力用フォーム!CM123)</f>
        <v/>
      </c>
      <c r="DF115" s="1" t="str">
        <f>IF(複数棟入力用フォーム!CN123="","",複数棟入力用フォーム!CN123)</f>
        <v/>
      </c>
      <c r="DG115" s="1" t="str">
        <f>IF(複数棟入力用フォーム!CO123="","",複数棟入力用フォーム!CO123)</f>
        <v/>
      </c>
    </row>
    <row r="116" spans="1:111">
      <c r="A116" s="16" t="str" cm="1">
        <f t="array" ref="A116">IF(SUMPRODUCT(--(B116:DG116&lt;&gt;""))=0,"",複数棟入力用フォーム!$B$3)</f>
        <v/>
      </c>
      <c r="B116" s="7" t="str">
        <f>IF(複数棟入力用フォーム!B124="","",複数棟入力用フォーム!B124)</f>
        <v/>
      </c>
      <c r="C116" s="7" t="str">
        <f>IF(複数棟入力用フォーム!C124="","",複数棟入力用フォーム!C124)</f>
        <v/>
      </c>
      <c r="D116" s="7" t="str">
        <f>IF(複数棟入力用フォーム!D124="","",複数棟入力用フォーム!D124)</f>
        <v/>
      </c>
      <c r="E116" s="7" t="str">
        <f>IF(複数棟入力用フォーム!E124="","",複数棟入力用フォーム!E124)</f>
        <v/>
      </c>
      <c r="F116" s="7" t="str">
        <f>IF(複数棟入力用フォーム!F124="","",複数棟入力用フォーム!F124)</f>
        <v/>
      </c>
      <c r="G116" s="7" t="str">
        <f>IF(複数棟入力用フォーム!G124="","",複数棟入力用フォーム!G124)</f>
        <v/>
      </c>
      <c r="H116" s="7" t="str">
        <f>IF(複数棟入力用フォーム!H124="","",複数棟入力用フォーム!H124)</f>
        <v/>
      </c>
      <c r="I116" s="7" t="str">
        <f>IF(複数棟入力用フォーム!I124="","",複数棟入力用フォーム!I124)</f>
        <v/>
      </c>
      <c r="J116" s="7" t="str">
        <f>IF(複数棟入力用フォーム!J124="","",複数棟入力用フォーム!J124)</f>
        <v/>
      </c>
      <c r="K116" s="7" t="str">
        <f>IF(複数棟入力用フォーム!K124="","",複数棟入力用フォーム!K124)</f>
        <v/>
      </c>
      <c r="L116" s="7" t="str">
        <f>IF(複数棟入力用フォーム!L124="","",複数棟入力用フォーム!L124)</f>
        <v/>
      </c>
      <c r="M116" s="7" t="str">
        <f>IF(複数棟入力用フォーム!M124="","",複数棟入力用フォーム!M124)</f>
        <v/>
      </c>
      <c r="N116" s="7" t="str">
        <f>IF(複数棟入力用フォーム!N124="","",複数棟入力用フォーム!N124)</f>
        <v/>
      </c>
      <c r="O116" s="7" t="str">
        <f>IF(複数棟入力用フォーム!O124="","",複数棟入力用フォーム!O124)</f>
        <v/>
      </c>
      <c r="P116" s="7" t="str">
        <f>IF(複数棟入力用フォーム!P124="","",複数棟入力用フォーム!P124)</f>
        <v/>
      </c>
      <c r="Q116" s="7" t="str">
        <f>IF(複数棟入力用フォーム!Q124="","",複数棟入力用フォーム!Q124)</f>
        <v/>
      </c>
      <c r="R116" s="7" t="str">
        <f>IF(複数棟入力用フォーム!R124="","",複数棟入力用フォーム!R124)</f>
        <v/>
      </c>
      <c r="S116" s="7" t="str">
        <f>IF(複数棟入力用フォーム!S124="","",複数棟入力用フォーム!S124)</f>
        <v/>
      </c>
      <c r="T116" s="7" t="str">
        <f>IF(複数棟入力用フォーム!T124="","",複数棟入力用フォーム!T124)</f>
        <v/>
      </c>
      <c r="U116" s="7" t="str">
        <f>IF(複数棟入力用フォーム!U124="","",複数棟入力用フォーム!U124)</f>
        <v/>
      </c>
      <c r="V116" s="7" t="str">
        <f>IF(複数棟入力用フォーム!V124="","",複数棟入力用フォーム!V124)</f>
        <v/>
      </c>
      <c r="W116" s="7" t="str">
        <f>IF(複数棟入力用フォーム!W124="","",複数棟入力用フォーム!W124)</f>
        <v/>
      </c>
      <c r="X116" s="7" t="str">
        <f>IF(複数棟入力用フォーム!X124="","",複数棟入力用フォーム!X124)</f>
        <v/>
      </c>
      <c r="Y116" s="7" t="str">
        <f>IF(複数棟入力用フォーム!Y124="","",複数棟入力用フォーム!Y124)</f>
        <v/>
      </c>
      <c r="Z116" s="7" t="str">
        <f>IF(複数棟入力用フォーム!Z124="","",複数棟入力用フォーム!Z124)</f>
        <v/>
      </c>
      <c r="AA116" s="1" t="str">
        <f>IF(ISNUMBER(SEARCH("店舗",複数棟入力用フォーム!AA124)),1,"")</f>
        <v/>
      </c>
      <c r="AB116" s="1" t="str">
        <f>IF(ISNUMBER(SEARCH("事務所",複数棟入力用フォーム!AA124)),1,"")</f>
        <v/>
      </c>
      <c r="AC116" s="1" t="str">
        <f>IF(ISNUMBER(SEARCH("その他",複数棟入力用フォーム!AA124)),1,"")</f>
        <v/>
      </c>
      <c r="AD116" s="1" t="str">
        <f>IF(複数棟入力用フォーム!AB124="","",複数棟入力用フォーム!AB124)</f>
        <v/>
      </c>
      <c r="AE116" s="1" t="str">
        <f>IF(複数棟入力用フォーム!AC124="","",複数棟入力用フォーム!AC124)</f>
        <v/>
      </c>
      <c r="AF116" s="1" t="str">
        <f>IF(複数棟入力用フォーム!AD124="","",複数棟入力用フォーム!AD124)</f>
        <v/>
      </c>
      <c r="AG116" s="1" t="str">
        <f>IF(複数棟入力用フォーム!AE124="","",複数棟入力用フォーム!AE124)</f>
        <v/>
      </c>
      <c r="AH116" s="1" t="str">
        <f>IF(複数棟入力用フォーム!AF124="","",複数棟入力用フォーム!AF124)</f>
        <v/>
      </c>
      <c r="AI116" s="1" t="str">
        <f>IF(複数棟入力用フォーム!AG124="","",複数棟入力用フォーム!AG124)</f>
        <v/>
      </c>
      <c r="AJ116" s="1" t="str">
        <f>IF(複数棟入力用フォーム!AH124="","",複数棟入力用フォーム!AH124)</f>
        <v/>
      </c>
      <c r="AK116" s="1" t="str">
        <f>IF(複数棟入力用フォーム!AI124="","",複数棟入力用フォーム!AI124)</f>
        <v/>
      </c>
      <c r="AL116" s="1" t="str">
        <f>IF(複数棟入力用フォーム!AJ124="","",複数棟入力用フォーム!AJ124)</f>
        <v/>
      </c>
      <c r="AM116" s="1" t="str">
        <f>IF(複数棟入力用フォーム!AK124="","",複数棟入力用フォーム!AK124)</f>
        <v/>
      </c>
      <c r="AN116" s="1" t="str">
        <f>IF(複数棟入力用フォーム!AL124="","",複数棟入力用フォーム!AL124)</f>
        <v/>
      </c>
      <c r="AO116" s="1" t="str">
        <f>IF(複数棟入力用フォーム!AM124="","",複数棟入力用フォーム!AM124)</f>
        <v/>
      </c>
      <c r="AP116" s="1" t="str">
        <f>IF(複数棟入力用フォーム!AN124="","",複数棟入力用フォーム!AN124)</f>
        <v/>
      </c>
      <c r="AQ116" s="1" t="str">
        <f>IF(複数棟入力用フォーム!AO124="","",複数棟入力用フォーム!AO124)</f>
        <v/>
      </c>
      <c r="AR116" s="1" t="str">
        <f>IF(複数棟入力用フォーム!AP124="管理組合",1,"")</f>
        <v/>
      </c>
      <c r="AS116" s="1" t="str">
        <f>IF(複数棟入力用フォーム!AP124="管理組合法人",1,"")</f>
        <v/>
      </c>
      <c r="AT116" s="1" t="str">
        <f>IF(複数棟入力用フォーム!AQ124="","",複数棟入力用フォーム!AQ124)</f>
        <v/>
      </c>
      <c r="AU116" s="1" t="str">
        <f>IF(複数棟入力用フォーム!AR124="区分所有者",1,"")</f>
        <v/>
      </c>
      <c r="AV116" s="1" t="str">
        <f>IF(複数棟入力用フォーム!AR124="管理会社",1,"")</f>
        <v/>
      </c>
      <c r="AW116" s="1" t="str">
        <f>IF(複数棟入力用フォーム!AR124="その他の専門家",1,"")</f>
        <v/>
      </c>
      <c r="AX116" s="1" t="str">
        <f>IF(複数棟入力用フォーム!AS124="","",複数棟入力用フォーム!AS124)</f>
        <v/>
      </c>
      <c r="AY116" s="1" t="str">
        <f>IF(複数棟入力用フォーム!AT124="","",複数棟入力用フォーム!AT124)</f>
        <v/>
      </c>
      <c r="AZ116" s="1" t="str">
        <f>IF(複数棟入力用フォーム!AU124="区分所有者",1,"")</f>
        <v/>
      </c>
      <c r="BA116" s="1" t="str">
        <f>IF(複数棟入力用フォーム!AU124="外部専門家",1,"")</f>
        <v/>
      </c>
      <c r="BB116" s="1" t="str">
        <f>IF(複数棟入力用フォーム!AU124="不明",1,"")</f>
        <v/>
      </c>
      <c r="BC116" s="1" t="str">
        <f>IF(複数棟入力用フォーム!AV124="","",複数棟入力用フォーム!AV124)</f>
        <v/>
      </c>
      <c r="BD116" s="1" t="str">
        <f>IF(複数棟入力用フォーム!AW124="","",複数棟入力用フォーム!AW124)</f>
        <v/>
      </c>
      <c r="BE116" s="1" t="str">
        <f>IF(複数棟入力用フォーム!AX124="","",複数棟入力用フォーム!AX124)</f>
        <v/>
      </c>
      <c r="BF116" s="1" t="str">
        <f>IF(複数棟入力用フォーム!AY124="","",複数棟入力用フォーム!AY124)</f>
        <v/>
      </c>
      <c r="BG116" s="1" t="str">
        <f>IF(複数棟入力用フォーム!AZ124="","",複数棟入力用フォーム!AZ124)</f>
        <v/>
      </c>
      <c r="BH116" s="1" t="str">
        <f>IF(複数棟入力用フォーム!BA124="","",複数棟入力用フォーム!BA124)</f>
        <v/>
      </c>
      <c r="BI116" s="1" t="str">
        <f>IF(複数棟入力用フォーム!BB124="","",複数棟入力用フォーム!BB124)</f>
        <v/>
      </c>
      <c r="BJ116" s="1" t="str">
        <f>IF(複数棟入力用フォーム!BC124="","",複数棟入力用フォーム!BC124)</f>
        <v/>
      </c>
      <c r="BK116" s="1" t="str">
        <f>IF(複数棟入力用フォーム!BD124="","",複数棟入力用フォーム!BD124)</f>
        <v/>
      </c>
      <c r="BL116" s="1" t="str">
        <f>IF(複数棟入力用フォーム!BE124="","",複数棟入力用フォーム!BE124)</f>
        <v/>
      </c>
      <c r="BM116" s="1" t="str">
        <f>IF(複数棟入力用フォーム!BF124="","",複数棟入力用フォーム!BF124)</f>
        <v/>
      </c>
      <c r="BN116" s="1" t="str">
        <f>IF(複数棟入力用フォーム!BG124="均等積立方式",1,"")</f>
        <v/>
      </c>
      <c r="BO116" s="1" t="str">
        <f>IF(複数棟入力用フォーム!BG124="段階増額積立方式",1,"")</f>
        <v/>
      </c>
      <c r="BP116" s="1" t="str">
        <f>IF(複数棟入力用フォーム!BG124="その他",1,"")</f>
        <v/>
      </c>
      <c r="BQ116" s="1" t="str">
        <f>IF(複数棟入力用フォーム!BG124="不明",1,"")</f>
        <v/>
      </c>
      <c r="BR116" s="1" t="str">
        <f>IF(複数棟入力用フォーム!BH124="","",複数棟入力用フォーム!BH124)</f>
        <v/>
      </c>
      <c r="BS116" s="1" t="str">
        <f>IF(複数棟入力用フォーム!BI124="","",複数棟入力用フォーム!BI124)</f>
        <v/>
      </c>
      <c r="BT116" s="1" t="str">
        <f>IF(複数棟入力用フォーム!BJ124="","",複数棟入力用フォーム!BJ124)</f>
        <v/>
      </c>
      <c r="BU116" s="1" t="str">
        <f>IF(複数棟入力用フォーム!BK124="","",複数棟入力用フォーム!BK124)</f>
        <v/>
      </c>
      <c r="BV116" s="1" t="str">
        <f>IF(複数棟入力用フォーム!BL124="","",複数棟入力用フォーム!BL124)</f>
        <v/>
      </c>
      <c r="BW116" s="1" t="str">
        <f>IF(複数棟入力用フォーム!BM124="","",複数棟入力用フォーム!BM124)</f>
        <v/>
      </c>
      <c r="BX116" s="1" t="str">
        <f>IF(複数棟入力用フォーム!BN124="","",複数棟入力用フォーム!BN124)</f>
        <v/>
      </c>
      <c r="BY116" s="1" t="str">
        <f>IF(複数棟入力用フォーム!BO124="得ている",1,"")</f>
        <v/>
      </c>
      <c r="BZ116" s="1" t="str">
        <f>IF(複数棟入力用フォーム!BO124="得ていない",1,"")</f>
        <v/>
      </c>
      <c r="CA116" s="1" t="str">
        <f>IF(複数棟入力用フォーム!BO124="不明",1,"")</f>
        <v/>
      </c>
      <c r="CB116" s="1" t="str">
        <f>IF(複数棟入力用フォーム!BP124="","",複数棟入力用フォーム!BP124)</f>
        <v/>
      </c>
      <c r="CC116" s="1" t="str">
        <f>IF(複数棟入力用フォーム!BQ124="","",複数棟入力用フォーム!BQ124)</f>
        <v/>
      </c>
      <c r="CD116" s="1" t="str">
        <f>IF(複数棟入力用フォーム!BR124="","",複数棟入力用フォーム!BR124)</f>
        <v/>
      </c>
      <c r="CE116" s="1" t="str">
        <f>IF(複数棟入力用フォーム!BS124="","",複数棟入力用フォーム!BS124)</f>
        <v/>
      </c>
      <c r="CF116" s="1" t="str">
        <f>IF(複数棟入力用フォーム!BT124="実施済",1,"")</f>
        <v/>
      </c>
      <c r="CG116" s="1" t="str">
        <f>IF(複数棟入力用フォーム!BT124="未実施",1,"")</f>
        <v/>
      </c>
      <c r="CH116" s="1" t="str">
        <f>IF(複数棟入力用フォーム!BT124="不明",1,"")</f>
        <v/>
      </c>
      <c r="CI116" s="1" t="str">
        <f>IF(複数棟入力用フォーム!BU124="耐震性あり",1,"")</f>
        <v/>
      </c>
      <c r="CJ116" s="1" t="str">
        <f>IF(複数棟入力用フォーム!BU124="耐震性なし",1,"")</f>
        <v/>
      </c>
      <c r="CK116" s="1" t="str">
        <f>IF(複数棟入力用フォーム!BU124="不明",1,"")</f>
        <v/>
      </c>
      <c r="CL116" s="1" t="str">
        <f>IF(複数棟入力用フォーム!BV124="実施済",1,"")</f>
        <v/>
      </c>
      <c r="CM116" s="1" t="str">
        <f>IF(複数棟入力用フォーム!BV124="未実施",1,"")</f>
        <v/>
      </c>
      <c r="CN116" s="1" t="str">
        <f>IF(複数棟入力用フォーム!BV124="不明",1,"")</f>
        <v/>
      </c>
      <c r="CO116" s="1" t="str">
        <f>IF(複数棟入力用フォーム!BW124="","",複数棟入力用フォーム!BW124)</f>
        <v/>
      </c>
      <c r="CP116" s="1" t="str">
        <f>IF(複数棟入力用フォーム!BX124="","",複数棟入力用フォーム!BX124)</f>
        <v/>
      </c>
      <c r="CQ116" s="1" t="str">
        <f>IF(複数棟入力用フォーム!BY124="","",複数棟入力用フォーム!BY124)</f>
        <v/>
      </c>
      <c r="CR116" s="1" t="str">
        <f>IF(複数棟入力用フォーム!BZ124="","",複数棟入力用フォーム!BZ124)</f>
        <v/>
      </c>
      <c r="CS116" s="1" t="str">
        <f>IF(複数棟入力用フォーム!CA124="","",複数棟入力用フォーム!CA124)</f>
        <v/>
      </c>
      <c r="CT116" s="1" t="str">
        <f>IF(複数棟入力用フォーム!CB124="","",複数棟入力用フォーム!CB124)</f>
        <v/>
      </c>
      <c r="CU116" s="1" t="str">
        <f>IF(複数棟入力用フォーム!CC124="","",複数棟入力用フォーム!CC124)</f>
        <v/>
      </c>
      <c r="CV116" s="1" t="str">
        <f>IF(複数棟入力用フォーム!CD124="","",複数棟入力用フォーム!CD124)</f>
        <v/>
      </c>
      <c r="CW116" s="1" t="str">
        <f>IF(複数棟入力用フォーム!CE124="","",複数棟入力用フォーム!CE124)</f>
        <v/>
      </c>
      <c r="CX116" s="1" t="str">
        <f>IF(複数棟入力用フォーム!CF124="","",複数棟入力用フォーム!CF124)</f>
        <v/>
      </c>
      <c r="CY116" s="1" t="str">
        <f>IF(複数棟入力用フォーム!CG124="","",複数棟入力用フォーム!CG124)</f>
        <v/>
      </c>
      <c r="CZ116" s="1" t="str">
        <f>IF(複数棟入力用フォーム!CH124="","",複数棟入力用フォーム!CH124)</f>
        <v/>
      </c>
      <c r="DA116" s="1" t="str">
        <f>IF(複数棟入力用フォーム!CI124="","",複数棟入力用フォーム!CI124)</f>
        <v/>
      </c>
      <c r="DB116" s="1" t="str">
        <f>IF(複数棟入力用フォーム!CJ124="","",複数棟入力用フォーム!CJ124)</f>
        <v/>
      </c>
      <c r="DC116" s="1" t="str">
        <f>IF(複数棟入力用フォーム!CK124="","",複数棟入力用フォーム!CK124)</f>
        <v/>
      </c>
      <c r="DD116" s="1" t="str">
        <f>IF(複数棟入力用フォーム!CL124="","",複数棟入力用フォーム!CL124)</f>
        <v/>
      </c>
      <c r="DE116" s="1" t="str">
        <f>IF(複数棟入力用フォーム!CM124="","",複数棟入力用フォーム!CM124)</f>
        <v/>
      </c>
      <c r="DF116" s="1" t="str">
        <f>IF(複数棟入力用フォーム!CN124="","",複数棟入力用フォーム!CN124)</f>
        <v/>
      </c>
      <c r="DG116" s="1" t="str">
        <f>IF(複数棟入力用フォーム!CO124="","",複数棟入力用フォーム!CO124)</f>
        <v/>
      </c>
    </row>
    <row r="117" spans="1:111">
      <c r="A117" s="16" t="str" cm="1">
        <f t="array" ref="A117">IF(SUMPRODUCT(--(B117:DG117&lt;&gt;""))=0,"",複数棟入力用フォーム!$B$3)</f>
        <v/>
      </c>
      <c r="B117" s="7" t="str">
        <f>IF(複数棟入力用フォーム!B125="","",複数棟入力用フォーム!B125)</f>
        <v/>
      </c>
      <c r="C117" s="7" t="str">
        <f>IF(複数棟入力用フォーム!C125="","",複数棟入力用フォーム!C125)</f>
        <v/>
      </c>
      <c r="D117" s="7" t="str">
        <f>IF(複数棟入力用フォーム!D125="","",複数棟入力用フォーム!D125)</f>
        <v/>
      </c>
      <c r="E117" s="7" t="str">
        <f>IF(複数棟入力用フォーム!E125="","",複数棟入力用フォーム!E125)</f>
        <v/>
      </c>
      <c r="F117" s="7" t="str">
        <f>IF(複数棟入力用フォーム!F125="","",複数棟入力用フォーム!F125)</f>
        <v/>
      </c>
      <c r="G117" s="7" t="str">
        <f>IF(複数棟入力用フォーム!G125="","",複数棟入力用フォーム!G125)</f>
        <v/>
      </c>
      <c r="H117" s="7" t="str">
        <f>IF(複数棟入力用フォーム!H125="","",複数棟入力用フォーム!H125)</f>
        <v/>
      </c>
      <c r="I117" s="7" t="str">
        <f>IF(複数棟入力用フォーム!I125="","",複数棟入力用フォーム!I125)</f>
        <v/>
      </c>
      <c r="J117" s="7" t="str">
        <f>IF(複数棟入力用フォーム!J125="","",複数棟入力用フォーム!J125)</f>
        <v/>
      </c>
      <c r="K117" s="7" t="str">
        <f>IF(複数棟入力用フォーム!K125="","",複数棟入力用フォーム!K125)</f>
        <v/>
      </c>
      <c r="L117" s="7" t="str">
        <f>IF(複数棟入力用フォーム!L125="","",複数棟入力用フォーム!L125)</f>
        <v/>
      </c>
      <c r="M117" s="7" t="str">
        <f>IF(複数棟入力用フォーム!M125="","",複数棟入力用フォーム!M125)</f>
        <v/>
      </c>
      <c r="N117" s="7" t="str">
        <f>IF(複数棟入力用フォーム!N125="","",複数棟入力用フォーム!N125)</f>
        <v/>
      </c>
      <c r="O117" s="7" t="str">
        <f>IF(複数棟入力用フォーム!O125="","",複数棟入力用フォーム!O125)</f>
        <v/>
      </c>
      <c r="P117" s="7" t="str">
        <f>IF(複数棟入力用フォーム!P125="","",複数棟入力用フォーム!P125)</f>
        <v/>
      </c>
      <c r="Q117" s="7" t="str">
        <f>IF(複数棟入力用フォーム!Q125="","",複数棟入力用フォーム!Q125)</f>
        <v/>
      </c>
      <c r="R117" s="7" t="str">
        <f>IF(複数棟入力用フォーム!R125="","",複数棟入力用フォーム!R125)</f>
        <v/>
      </c>
      <c r="S117" s="7" t="str">
        <f>IF(複数棟入力用フォーム!S125="","",複数棟入力用フォーム!S125)</f>
        <v/>
      </c>
      <c r="T117" s="7" t="str">
        <f>IF(複数棟入力用フォーム!T125="","",複数棟入力用フォーム!T125)</f>
        <v/>
      </c>
      <c r="U117" s="7" t="str">
        <f>IF(複数棟入力用フォーム!U125="","",複数棟入力用フォーム!U125)</f>
        <v/>
      </c>
      <c r="V117" s="7" t="str">
        <f>IF(複数棟入力用フォーム!V125="","",複数棟入力用フォーム!V125)</f>
        <v/>
      </c>
      <c r="W117" s="7" t="str">
        <f>IF(複数棟入力用フォーム!W125="","",複数棟入力用フォーム!W125)</f>
        <v/>
      </c>
      <c r="X117" s="7" t="str">
        <f>IF(複数棟入力用フォーム!X125="","",複数棟入力用フォーム!X125)</f>
        <v/>
      </c>
      <c r="Y117" s="7" t="str">
        <f>IF(複数棟入力用フォーム!Y125="","",複数棟入力用フォーム!Y125)</f>
        <v/>
      </c>
      <c r="Z117" s="7" t="str">
        <f>IF(複数棟入力用フォーム!Z125="","",複数棟入力用フォーム!Z125)</f>
        <v/>
      </c>
      <c r="AA117" s="1" t="str">
        <f>IF(ISNUMBER(SEARCH("店舗",複数棟入力用フォーム!AA125)),1,"")</f>
        <v/>
      </c>
      <c r="AB117" s="1" t="str">
        <f>IF(ISNUMBER(SEARCH("事務所",複数棟入力用フォーム!AA125)),1,"")</f>
        <v/>
      </c>
      <c r="AC117" s="1" t="str">
        <f>IF(ISNUMBER(SEARCH("その他",複数棟入力用フォーム!AA125)),1,"")</f>
        <v/>
      </c>
      <c r="AD117" s="1" t="str">
        <f>IF(複数棟入力用フォーム!AB125="","",複数棟入力用フォーム!AB125)</f>
        <v/>
      </c>
      <c r="AE117" s="1" t="str">
        <f>IF(複数棟入力用フォーム!AC125="","",複数棟入力用フォーム!AC125)</f>
        <v/>
      </c>
      <c r="AF117" s="1" t="str">
        <f>IF(複数棟入力用フォーム!AD125="","",複数棟入力用フォーム!AD125)</f>
        <v/>
      </c>
      <c r="AG117" s="1" t="str">
        <f>IF(複数棟入力用フォーム!AE125="","",複数棟入力用フォーム!AE125)</f>
        <v/>
      </c>
      <c r="AH117" s="1" t="str">
        <f>IF(複数棟入力用フォーム!AF125="","",複数棟入力用フォーム!AF125)</f>
        <v/>
      </c>
      <c r="AI117" s="1" t="str">
        <f>IF(複数棟入力用フォーム!AG125="","",複数棟入力用フォーム!AG125)</f>
        <v/>
      </c>
      <c r="AJ117" s="1" t="str">
        <f>IF(複数棟入力用フォーム!AH125="","",複数棟入力用フォーム!AH125)</f>
        <v/>
      </c>
      <c r="AK117" s="1" t="str">
        <f>IF(複数棟入力用フォーム!AI125="","",複数棟入力用フォーム!AI125)</f>
        <v/>
      </c>
      <c r="AL117" s="1" t="str">
        <f>IF(複数棟入力用フォーム!AJ125="","",複数棟入力用フォーム!AJ125)</f>
        <v/>
      </c>
      <c r="AM117" s="1" t="str">
        <f>IF(複数棟入力用フォーム!AK125="","",複数棟入力用フォーム!AK125)</f>
        <v/>
      </c>
      <c r="AN117" s="1" t="str">
        <f>IF(複数棟入力用フォーム!AL125="","",複数棟入力用フォーム!AL125)</f>
        <v/>
      </c>
      <c r="AO117" s="1" t="str">
        <f>IF(複数棟入力用フォーム!AM125="","",複数棟入力用フォーム!AM125)</f>
        <v/>
      </c>
      <c r="AP117" s="1" t="str">
        <f>IF(複数棟入力用フォーム!AN125="","",複数棟入力用フォーム!AN125)</f>
        <v/>
      </c>
      <c r="AQ117" s="1" t="str">
        <f>IF(複数棟入力用フォーム!AO125="","",複数棟入力用フォーム!AO125)</f>
        <v/>
      </c>
      <c r="AR117" s="1" t="str">
        <f>IF(複数棟入力用フォーム!AP125="管理組合",1,"")</f>
        <v/>
      </c>
      <c r="AS117" s="1" t="str">
        <f>IF(複数棟入力用フォーム!AP125="管理組合法人",1,"")</f>
        <v/>
      </c>
      <c r="AT117" s="1" t="str">
        <f>IF(複数棟入力用フォーム!AQ125="","",複数棟入力用フォーム!AQ125)</f>
        <v/>
      </c>
      <c r="AU117" s="1" t="str">
        <f>IF(複数棟入力用フォーム!AR125="区分所有者",1,"")</f>
        <v/>
      </c>
      <c r="AV117" s="1" t="str">
        <f>IF(複数棟入力用フォーム!AR125="管理会社",1,"")</f>
        <v/>
      </c>
      <c r="AW117" s="1" t="str">
        <f>IF(複数棟入力用フォーム!AR125="その他の専門家",1,"")</f>
        <v/>
      </c>
      <c r="AX117" s="1" t="str">
        <f>IF(複数棟入力用フォーム!AS125="","",複数棟入力用フォーム!AS125)</f>
        <v/>
      </c>
      <c r="AY117" s="1" t="str">
        <f>IF(複数棟入力用フォーム!AT125="","",複数棟入力用フォーム!AT125)</f>
        <v/>
      </c>
      <c r="AZ117" s="1" t="str">
        <f>IF(複数棟入力用フォーム!AU125="区分所有者",1,"")</f>
        <v/>
      </c>
      <c r="BA117" s="1" t="str">
        <f>IF(複数棟入力用フォーム!AU125="外部専門家",1,"")</f>
        <v/>
      </c>
      <c r="BB117" s="1" t="str">
        <f>IF(複数棟入力用フォーム!AU125="不明",1,"")</f>
        <v/>
      </c>
      <c r="BC117" s="1" t="str">
        <f>IF(複数棟入力用フォーム!AV125="","",複数棟入力用フォーム!AV125)</f>
        <v/>
      </c>
      <c r="BD117" s="1" t="str">
        <f>IF(複数棟入力用フォーム!AW125="","",複数棟入力用フォーム!AW125)</f>
        <v/>
      </c>
      <c r="BE117" s="1" t="str">
        <f>IF(複数棟入力用フォーム!AX125="","",複数棟入力用フォーム!AX125)</f>
        <v/>
      </c>
      <c r="BF117" s="1" t="str">
        <f>IF(複数棟入力用フォーム!AY125="","",複数棟入力用フォーム!AY125)</f>
        <v/>
      </c>
      <c r="BG117" s="1" t="str">
        <f>IF(複数棟入力用フォーム!AZ125="","",複数棟入力用フォーム!AZ125)</f>
        <v/>
      </c>
      <c r="BH117" s="1" t="str">
        <f>IF(複数棟入力用フォーム!BA125="","",複数棟入力用フォーム!BA125)</f>
        <v/>
      </c>
      <c r="BI117" s="1" t="str">
        <f>IF(複数棟入力用フォーム!BB125="","",複数棟入力用フォーム!BB125)</f>
        <v/>
      </c>
      <c r="BJ117" s="1" t="str">
        <f>IF(複数棟入力用フォーム!BC125="","",複数棟入力用フォーム!BC125)</f>
        <v/>
      </c>
      <c r="BK117" s="1" t="str">
        <f>IF(複数棟入力用フォーム!BD125="","",複数棟入力用フォーム!BD125)</f>
        <v/>
      </c>
      <c r="BL117" s="1" t="str">
        <f>IF(複数棟入力用フォーム!BE125="","",複数棟入力用フォーム!BE125)</f>
        <v/>
      </c>
      <c r="BM117" s="1" t="str">
        <f>IF(複数棟入力用フォーム!BF125="","",複数棟入力用フォーム!BF125)</f>
        <v/>
      </c>
      <c r="BN117" s="1" t="str">
        <f>IF(複数棟入力用フォーム!BG125="均等積立方式",1,"")</f>
        <v/>
      </c>
      <c r="BO117" s="1" t="str">
        <f>IF(複数棟入力用フォーム!BG125="段階増額積立方式",1,"")</f>
        <v/>
      </c>
      <c r="BP117" s="1" t="str">
        <f>IF(複数棟入力用フォーム!BG125="その他",1,"")</f>
        <v/>
      </c>
      <c r="BQ117" s="1" t="str">
        <f>IF(複数棟入力用フォーム!BG125="不明",1,"")</f>
        <v/>
      </c>
      <c r="BR117" s="1" t="str">
        <f>IF(複数棟入力用フォーム!BH125="","",複数棟入力用フォーム!BH125)</f>
        <v/>
      </c>
      <c r="BS117" s="1" t="str">
        <f>IF(複数棟入力用フォーム!BI125="","",複数棟入力用フォーム!BI125)</f>
        <v/>
      </c>
      <c r="BT117" s="1" t="str">
        <f>IF(複数棟入力用フォーム!BJ125="","",複数棟入力用フォーム!BJ125)</f>
        <v/>
      </c>
      <c r="BU117" s="1" t="str">
        <f>IF(複数棟入力用フォーム!BK125="","",複数棟入力用フォーム!BK125)</f>
        <v/>
      </c>
      <c r="BV117" s="1" t="str">
        <f>IF(複数棟入力用フォーム!BL125="","",複数棟入力用フォーム!BL125)</f>
        <v/>
      </c>
      <c r="BW117" s="1" t="str">
        <f>IF(複数棟入力用フォーム!BM125="","",複数棟入力用フォーム!BM125)</f>
        <v/>
      </c>
      <c r="BX117" s="1" t="str">
        <f>IF(複数棟入力用フォーム!BN125="","",複数棟入力用フォーム!BN125)</f>
        <v/>
      </c>
      <c r="BY117" s="1" t="str">
        <f>IF(複数棟入力用フォーム!BO125="得ている",1,"")</f>
        <v/>
      </c>
      <c r="BZ117" s="1" t="str">
        <f>IF(複数棟入力用フォーム!BO125="得ていない",1,"")</f>
        <v/>
      </c>
      <c r="CA117" s="1" t="str">
        <f>IF(複数棟入力用フォーム!BO125="不明",1,"")</f>
        <v/>
      </c>
      <c r="CB117" s="1" t="str">
        <f>IF(複数棟入力用フォーム!BP125="","",複数棟入力用フォーム!BP125)</f>
        <v/>
      </c>
      <c r="CC117" s="1" t="str">
        <f>IF(複数棟入力用フォーム!BQ125="","",複数棟入力用フォーム!BQ125)</f>
        <v/>
      </c>
      <c r="CD117" s="1" t="str">
        <f>IF(複数棟入力用フォーム!BR125="","",複数棟入力用フォーム!BR125)</f>
        <v/>
      </c>
      <c r="CE117" s="1" t="str">
        <f>IF(複数棟入力用フォーム!BS125="","",複数棟入力用フォーム!BS125)</f>
        <v/>
      </c>
      <c r="CF117" s="1" t="str">
        <f>IF(複数棟入力用フォーム!BT125="実施済",1,"")</f>
        <v/>
      </c>
      <c r="CG117" s="1" t="str">
        <f>IF(複数棟入力用フォーム!BT125="未実施",1,"")</f>
        <v/>
      </c>
      <c r="CH117" s="1" t="str">
        <f>IF(複数棟入力用フォーム!BT125="不明",1,"")</f>
        <v/>
      </c>
      <c r="CI117" s="1" t="str">
        <f>IF(複数棟入力用フォーム!BU125="耐震性あり",1,"")</f>
        <v/>
      </c>
      <c r="CJ117" s="1" t="str">
        <f>IF(複数棟入力用フォーム!BU125="耐震性なし",1,"")</f>
        <v/>
      </c>
      <c r="CK117" s="1" t="str">
        <f>IF(複数棟入力用フォーム!BU125="不明",1,"")</f>
        <v/>
      </c>
      <c r="CL117" s="1" t="str">
        <f>IF(複数棟入力用フォーム!BV125="実施済",1,"")</f>
        <v/>
      </c>
      <c r="CM117" s="1" t="str">
        <f>IF(複数棟入力用フォーム!BV125="未実施",1,"")</f>
        <v/>
      </c>
      <c r="CN117" s="1" t="str">
        <f>IF(複数棟入力用フォーム!BV125="不明",1,"")</f>
        <v/>
      </c>
      <c r="CO117" s="1" t="str">
        <f>IF(複数棟入力用フォーム!BW125="","",複数棟入力用フォーム!BW125)</f>
        <v/>
      </c>
      <c r="CP117" s="1" t="str">
        <f>IF(複数棟入力用フォーム!BX125="","",複数棟入力用フォーム!BX125)</f>
        <v/>
      </c>
      <c r="CQ117" s="1" t="str">
        <f>IF(複数棟入力用フォーム!BY125="","",複数棟入力用フォーム!BY125)</f>
        <v/>
      </c>
      <c r="CR117" s="1" t="str">
        <f>IF(複数棟入力用フォーム!BZ125="","",複数棟入力用フォーム!BZ125)</f>
        <v/>
      </c>
      <c r="CS117" s="1" t="str">
        <f>IF(複数棟入力用フォーム!CA125="","",複数棟入力用フォーム!CA125)</f>
        <v/>
      </c>
      <c r="CT117" s="1" t="str">
        <f>IF(複数棟入力用フォーム!CB125="","",複数棟入力用フォーム!CB125)</f>
        <v/>
      </c>
      <c r="CU117" s="1" t="str">
        <f>IF(複数棟入力用フォーム!CC125="","",複数棟入力用フォーム!CC125)</f>
        <v/>
      </c>
      <c r="CV117" s="1" t="str">
        <f>IF(複数棟入力用フォーム!CD125="","",複数棟入力用フォーム!CD125)</f>
        <v/>
      </c>
      <c r="CW117" s="1" t="str">
        <f>IF(複数棟入力用フォーム!CE125="","",複数棟入力用フォーム!CE125)</f>
        <v/>
      </c>
      <c r="CX117" s="1" t="str">
        <f>IF(複数棟入力用フォーム!CF125="","",複数棟入力用フォーム!CF125)</f>
        <v/>
      </c>
      <c r="CY117" s="1" t="str">
        <f>IF(複数棟入力用フォーム!CG125="","",複数棟入力用フォーム!CG125)</f>
        <v/>
      </c>
      <c r="CZ117" s="1" t="str">
        <f>IF(複数棟入力用フォーム!CH125="","",複数棟入力用フォーム!CH125)</f>
        <v/>
      </c>
      <c r="DA117" s="1" t="str">
        <f>IF(複数棟入力用フォーム!CI125="","",複数棟入力用フォーム!CI125)</f>
        <v/>
      </c>
      <c r="DB117" s="1" t="str">
        <f>IF(複数棟入力用フォーム!CJ125="","",複数棟入力用フォーム!CJ125)</f>
        <v/>
      </c>
      <c r="DC117" s="1" t="str">
        <f>IF(複数棟入力用フォーム!CK125="","",複数棟入力用フォーム!CK125)</f>
        <v/>
      </c>
      <c r="DD117" s="1" t="str">
        <f>IF(複数棟入力用フォーム!CL125="","",複数棟入力用フォーム!CL125)</f>
        <v/>
      </c>
      <c r="DE117" s="1" t="str">
        <f>IF(複数棟入力用フォーム!CM125="","",複数棟入力用フォーム!CM125)</f>
        <v/>
      </c>
      <c r="DF117" s="1" t="str">
        <f>IF(複数棟入力用フォーム!CN125="","",複数棟入力用フォーム!CN125)</f>
        <v/>
      </c>
      <c r="DG117" s="1" t="str">
        <f>IF(複数棟入力用フォーム!CO125="","",複数棟入力用フォーム!CO125)</f>
        <v/>
      </c>
    </row>
    <row r="118" spans="1:111">
      <c r="A118" s="16" t="str" cm="1">
        <f t="array" ref="A118">IF(SUMPRODUCT(--(B118:DG118&lt;&gt;""))=0,"",複数棟入力用フォーム!$B$3)</f>
        <v/>
      </c>
      <c r="B118" s="7" t="str">
        <f>IF(複数棟入力用フォーム!B126="","",複数棟入力用フォーム!B126)</f>
        <v/>
      </c>
      <c r="C118" s="7" t="str">
        <f>IF(複数棟入力用フォーム!C126="","",複数棟入力用フォーム!C126)</f>
        <v/>
      </c>
      <c r="D118" s="7" t="str">
        <f>IF(複数棟入力用フォーム!D126="","",複数棟入力用フォーム!D126)</f>
        <v/>
      </c>
      <c r="E118" s="7" t="str">
        <f>IF(複数棟入力用フォーム!E126="","",複数棟入力用フォーム!E126)</f>
        <v/>
      </c>
      <c r="F118" s="7" t="str">
        <f>IF(複数棟入力用フォーム!F126="","",複数棟入力用フォーム!F126)</f>
        <v/>
      </c>
      <c r="G118" s="7" t="str">
        <f>IF(複数棟入力用フォーム!G126="","",複数棟入力用フォーム!G126)</f>
        <v/>
      </c>
      <c r="H118" s="7" t="str">
        <f>IF(複数棟入力用フォーム!H126="","",複数棟入力用フォーム!H126)</f>
        <v/>
      </c>
      <c r="I118" s="7" t="str">
        <f>IF(複数棟入力用フォーム!I126="","",複数棟入力用フォーム!I126)</f>
        <v/>
      </c>
      <c r="J118" s="7" t="str">
        <f>IF(複数棟入力用フォーム!J126="","",複数棟入力用フォーム!J126)</f>
        <v/>
      </c>
      <c r="K118" s="7" t="str">
        <f>IF(複数棟入力用フォーム!K126="","",複数棟入力用フォーム!K126)</f>
        <v/>
      </c>
      <c r="L118" s="7" t="str">
        <f>IF(複数棟入力用フォーム!L126="","",複数棟入力用フォーム!L126)</f>
        <v/>
      </c>
      <c r="M118" s="7" t="str">
        <f>IF(複数棟入力用フォーム!M126="","",複数棟入力用フォーム!M126)</f>
        <v/>
      </c>
      <c r="N118" s="7" t="str">
        <f>IF(複数棟入力用フォーム!N126="","",複数棟入力用フォーム!N126)</f>
        <v/>
      </c>
      <c r="O118" s="7" t="str">
        <f>IF(複数棟入力用フォーム!O126="","",複数棟入力用フォーム!O126)</f>
        <v/>
      </c>
      <c r="P118" s="7" t="str">
        <f>IF(複数棟入力用フォーム!P126="","",複数棟入力用フォーム!P126)</f>
        <v/>
      </c>
      <c r="Q118" s="7" t="str">
        <f>IF(複数棟入力用フォーム!Q126="","",複数棟入力用フォーム!Q126)</f>
        <v/>
      </c>
      <c r="R118" s="7" t="str">
        <f>IF(複数棟入力用フォーム!R126="","",複数棟入力用フォーム!R126)</f>
        <v/>
      </c>
      <c r="S118" s="7" t="str">
        <f>IF(複数棟入力用フォーム!S126="","",複数棟入力用フォーム!S126)</f>
        <v/>
      </c>
      <c r="T118" s="7" t="str">
        <f>IF(複数棟入力用フォーム!T126="","",複数棟入力用フォーム!T126)</f>
        <v/>
      </c>
      <c r="U118" s="7" t="str">
        <f>IF(複数棟入力用フォーム!U126="","",複数棟入力用フォーム!U126)</f>
        <v/>
      </c>
      <c r="V118" s="7" t="str">
        <f>IF(複数棟入力用フォーム!V126="","",複数棟入力用フォーム!V126)</f>
        <v/>
      </c>
      <c r="W118" s="7" t="str">
        <f>IF(複数棟入力用フォーム!W126="","",複数棟入力用フォーム!W126)</f>
        <v/>
      </c>
      <c r="X118" s="7" t="str">
        <f>IF(複数棟入力用フォーム!X126="","",複数棟入力用フォーム!X126)</f>
        <v/>
      </c>
      <c r="Y118" s="7" t="str">
        <f>IF(複数棟入力用フォーム!Y126="","",複数棟入力用フォーム!Y126)</f>
        <v/>
      </c>
      <c r="Z118" s="7" t="str">
        <f>IF(複数棟入力用フォーム!Z126="","",複数棟入力用フォーム!Z126)</f>
        <v/>
      </c>
      <c r="AA118" s="1" t="str">
        <f>IF(ISNUMBER(SEARCH("店舗",複数棟入力用フォーム!AA126)),1,"")</f>
        <v/>
      </c>
      <c r="AB118" s="1" t="str">
        <f>IF(ISNUMBER(SEARCH("事務所",複数棟入力用フォーム!AA126)),1,"")</f>
        <v/>
      </c>
      <c r="AC118" s="1" t="str">
        <f>IF(ISNUMBER(SEARCH("その他",複数棟入力用フォーム!AA126)),1,"")</f>
        <v/>
      </c>
      <c r="AD118" s="1" t="str">
        <f>IF(複数棟入力用フォーム!AB126="","",複数棟入力用フォーム!AB126)</f>
        <v/>
      </c>
      <c r="AE118" s="1" t="str">
        <f>IF(複数棟入力用フォーム!AC126="","",複数棟入力用フォーム!AC126)</f>
        <v/>
      </c>
      <c r="AF118" s="1" t="str">
        <f>IF(複数棟入力用フォーム!AD126="","",複数棟入力用フォーム!AD126)</f>
        <v/>
      </c>
      <c r="AG118" s="1" t="str">
        <f>IF(複数棟入力用フォーム!AE126="","",複数棟入力用フォーム!AE126)</f>
        <v/>
      </c>
      <c r="AH118" s="1" t="str">
        <f>IF(複数棟入力用フォーム!AF126="","",複数棟入力用フォーム!AF126)</f>
        <v/>
      </c>
      <c r="AI118" s="1" t="str">
        <f>IF(複数棟入力用フォーム!AG126="","",複数棟入力用フォーム!AG126)</f>
        <v/>
      </c>
      <c r="AJ118" s="1" t="str">
        <f>IF(複数棟入力用フォーム!AH126="","",複数棟入力用フォーム!AH126)</f>
        <v/>
      </c>
      <c r="AK118" s="1" t="str">
        <f>IF(複数棟入力用フォーム!AI126="","",複数棟入力用フォーム!AI126)</f>
        <v/>
      </c>
      <c r="AL118" s="1" t="str">
        <f>IF(複数棟入力用フォーム!AJ126="","",複数棟入力用フォーム!AJ126)</f>
        <v/>
      </c>
      <c r="AM118" s="1" t="str">
        <f>IF(複数棟入力用フォーム!AK126="","",複数棟入力用フォーム!AK126)</f>
        <v/>
      </c>
      <c r="AN118" s="1" t="str">
        <f>IF(複数棟入力用フォーム!AL126="","",複数棟入力用フォーム!AL126)</f>
        <v/>
      </c>
      <c r="AO118" s="1" t="str">
        <f>IF(複数棟入力用フォーム!AM126="","",複数棟入力用フォーム!AM126)</f>
        <v/>
      </c>
      <c r="AP118" s="1" t="str">
        <f>IF(複数棟入力用フォーム!AN126="","",複数棟入力用フォーム!AN126)</f>
        <v/>
      </c>
      <c r="AQ118" s="1" t="str">
        <f>IF(複数棟入力用フォーム!AO126="","",複数棟入力用フォーム!AO126)</f>
        <v/>
      </c>
      <c r="AR118" s="1" t="str">
        <f>IF(複数棟入力用フォーム!AP126="管理組合",1,"")</f>
        <v/>
      </c>
      <c r="AS118" s="1" t="str">
        <f>IF(複数棟入力用フォーム!AP126="管理組合法人",1,"")</f>
        <v/>
      </c>
      <c r="AT118" s="1" t="str">
        <f>IF(複数棟入力用フォーム!AQ126="","",複数棟入力用フォーム!AQ126)</f>
        <v/>
      </c>
      <c r="AU118" s="1" t="str">
        <f>IF(複数棟入力用フォーム!AR126="区分所有者",1,"")</f>
        <v/>
      </c>
      <c r="AV118" s="1" t="str">
        <f>IF(複数棟入力用フォーム!AR126="管理会社",1,"")</f>
        <v/>
      </c>
      <c r="AW118" s="1" t="str">
        <f>IF(複数棟入力用フォーム!AR126="その他の専門家",1,"")</f>
        <v/>
      </c>
      <c r="AX118" s="1" t="str">
        <f>IF(複数棟入力用フォーム!AS126="","",複数棟入力用フォーム!AS126)</f>
        <v/>
      </c>
      <c r="AY118" s="1" t="str">
        <f>IF(複数棟入力用フォーム!AT126="","",複数棟入力用フォーム!AT126)</f>
        <v/>
      </c>
      <c r="AZ118" s="1" t="str">
        <f>IF(複数棟入力用フォーム!AU126="区分所有者",1,"")</f>
        <v/>
      </c>
      <c r="BA118" s="1" t="str">
        <f>IF(複数棟入力用フォーム!AU126="外部専門家",1,"")</f>
        <v/>
      </c>
      <c r="BB118" s="1" t="str">
        <f>IF(複数棟入力用フォーム!AU126="不明",1,"")</f>
        <v/>
      </c>
      <c r="BC118" s="1" t="str">
        <f>IF(複数棟入力用フォーム!AV126="","",複数棟入力用フォーム!AV126)</f>
        <v/>
      </c>
      <c r="BD118" s="1" t="str">
        <f>IF(複数棟入力用フォーム!AW126="","",複数棟入力用フォーム!AW126)</f>
        <v/>
      </c>
      <c r="BE118" s="1" t="str">
        <f>IF(複数棟入力用フォーム!AX126="","",複数棟入力用フォーム!AX126)</f>
        <v/>
      </c>
      <c r="BF118" s="1" t="str">
        <f>IF(複数棟入力用フォーム!AY126="","",複数棟入力用フォーム!AY126)</f>
        <v/>
      </c>
      <c r="BG118" s="1" t="str">
        <f>IF(複数棟入力用フォーム!AZ126="","",複数棟入力用フォーム!AZ126)</f>
        <v/>
      </c>
      <c r="BH118" s="1" t="str">
        <f>IF(複数棟入力用フォーム!BA126="","",複数棟入力用フォーム!BA126)</f>
        <v/>
      </c>
      <c r="BI118" s="1" t="str">
        <f>IF(複数棟入力用フォーム!BB126="","",複数棟入力用フォーム!BB126)</f>
        <v/>
      </c>
      <c r="BJ118" s="1" t="str">
        <f>IF(複数棟入力用フォーム!BC126="","",複数棟入力用フォーム!BC126)</f>
        <v/>
      </c>
      <c r="BK118" s="1" t="str">
        <f>IF(複数棟入力用フォーム!BD126="","",複数棟入力用フォーム!BD126)</f>
        <v/>
      </c>
      <c r="BL118" s="1" t="str">
        <f>IF(複数棟入力用フォーム!BE126="","",複数棟入力用フォーム!BE126)</f>
        <v/>
      </c>
      <c r="BM118" s="1" t="str">
        <f>IF(複数棟入力用フォーム!BF126="","",複数棟入力用フォーム!BF126)</f>
        <v/>
      </c>
      <c r="BN118" s="1" t="str">
        <f>IF(複数棟入力用フォーム!BG126="均等積立方式",1,"")</f>
        <v/>
      </c>
      <c r="BO118" s="1" t="str">
        <f>IF(複数棟入力用フォーム!BG126="段階増額積立方式",1,"")</f>
        <v/>
      </c>
      <c r="BP118" s="1" t="str">
        <f>IF(複数棟入力用フォーム!BG126="その他",1,"")</f>
        <v/>
      </c>
      <c r="BQ118" s="1" t="str">
        <f>IF(複数棟入力用フォーム!BG126="不明",1,"")</f>
        <v/>
      </c>
      <c r="BR118" s="1" t="str">
        <f>IF(複数棟入力用フォーム!BH126="","",複数棟入力用フォーム!BH126)</f>
        <v/>
      </c>
      <c r="BS118" s="1" t="str">
        <f>IF(複数棟入力用フォーム!BI126="","",複数棟入力用フォーム!BI126)</f>
        <v/>
      </c>
      <c r="BT118" s="1" t="str">
        <f>IF(複数棟入力用フォーム!BJ126="","",複数棟入力用フォーム!BJ126)</f>
        <v/>
      </c>
      <c r="BU118" s="1" t="str">
        <f>IF(複数棟入力用フォーム!BK126="","",複数棟入力用フォーム!BK126)</f>
        <v/>
      </c>
      <c r="BV118" s="1" t="str">
        <f>IF(複数棟入力用フォーム!BL126="","",複数棟入力用フォーム!BL126)</f>
        <v/>
      </c>
      <c r="BW118" s="1" t="str">
        <f>IF(複数棟入力用フォーム!BM126="","",複数棟入力用フォーム!BM126)</f>
        <v/>
      </c>
      <c r="BX118" s="1" t="str">
        <f>IF(複数棟入力用フォーム!BN126="","",複数棟入力用フォーム!BN126)</f>
        <v/>
      </c>
      <c r="BY118" s="1" t="str">
        <f>IF(複数棟入力用フォーム!BO126="得ている",1,"")</f>
        <v/>
      </c>
      <c r="BZ118" s="1" t="str">
        <f>IF(複数棟入力用フォーム!BO126="得ていない",1,"")</f>
        <v/>
      </c>
      <c r="CA118" s="1" t="str">
        <f>IF(複数棟入力用フォーム!BO126="不明",1,"")</f>
        <v/>
      </c>
      <c r="CB118" s="1" t="str">
        <f>IF(複数棟入力用フォーム!BP126="","",複数棟入力用フォーム!BP126)</f>
        <v/>
      </c>
      <c r="CC118" s="1" t="str">
        <f>IF(複数棟入力用フォーム!BQ126="","",複数棟入力用フォーム!BQ126)</f>
        <v/>
      </c>
      <c r="CD118" s="1" t="str">
        <f>IF(複数棟入力用フォーム!BR126="","",複数棟入力用フォーム!BR126)</f>
        <v/>
      </c>
      <c r="CE118" s="1" t="str">
        <f>IF(複数棟入力用フォーム!BS126="","",複数棟入力用フォーム!BS126)</f>
        <v/>
      </c>
      <c r="CF118" s="1" t="str">
        <f>IF(複数棟入力用フォーム!BT126="実施済",1,"")</f>
        <v/>
      </c>
      <c r="CG118" s="1" t="str">
        <f>IF(複数棟入力用フォーム!BT126="未実施",1,"")</f>
        <v/>
      </c>
      <c r="CH118" s="1" t="str">
        <f>IF(複数棟入力用フォーム!BT126="不明",1,"")</f>
        <v/>
      </c>
      <c r="CI118" s="1" t="str">
        <f>IF(複数棟入力用フォーム!BU126="耐震性あり",1,"")</f>
        <v/>
      </c>
      <c r="CJ118" s="1" t="str">
        <f>IF(複数棟入力用フォーム!BU126="耐震性なし",1,"")</f>
        <v/>
      </c>
      <c r="CK118" s="1" t="str">
        <f>IF(複数棟入力用フォーム!BU126="不明",1,"")</f>
        <v/>
      </c>
      <c r="CL118" s="1" t="str">
        <f>IF(複数棟入力用フォーム!BV126="実施済",1,"")</f>
        <v/>
      </c>
      <c r="CM118" s="1" t="str">
        <f>IF(複数棟入力用フォーム!BV126="未実施",1,"")</f>
        <v/>
      </c>
      <c r="CN118" s="1" t="str">
        <f>IF(複数棟入力用フォーム!BV126="不明",1,"")</f>
        <v/>
      </c>
      <c r="CO118" s="1" t="str">
        <f>IF(複数棟入力用フォーム!BW126="","",複数棟入力用フォーム!BW126)</f>
        <v/>
      </c>
      <c r="CP118" s="1" t="str">
        <f>IF(複数棟入力用フォーム!BX126="","",複数棟入力用フォーム!BX126)</f>
        <v/>
      </c>
      <c r="CQ118" s="1" t="str">
        <f>IF(複数棟入力用フォーム!BY126="","",複数棟入力用フォーム!BY126)</f>
        <v/>
      </c>
      <c r="CR118" s="1" t="str">
        <f>IF(複数棟入力用フォーム!BZ126="","",複数棟入力用フォーム!BZ126)</f>
        <v/>
      </c>
      <c r="CS118" s="1" t="str">
        <f>IF(複数棟入力用フォーム!CA126="","",複数棟入力用フォーム!CA126)</f>
        <v/>
      </c>
      <c r="CT118" s="1" t="str">
        <f>IF(複数棟入力用フォーム!CB126="","",複数棟入力用フォーム!CB126)</f>
        <v/>
      </c>
      <c r="CU118" s="1" t="str">
        <f>IF(複数棟入力用フォーム!CC126="","",複数棟入力用フォーム!CC126)</f>
        <v/>
      </c>
      <c r="CV118" s="1" t="str">
        <f>IF(複数棟入力用フォーム!CD126="","",複数棟入力用フォーム!CD126)</f>
        <v/>
      </c>
      <c r="CW118" s="1" t="str">
        <f>IF(複数棟入力用フォーム!CE126="","",複数棟入力用フォーム!CE126)</f>
        <v/>
      </c>
      <c r="CX118" s="1" t="str">
        <f>IF(複数棟入力用フォーム!CF126="","",複数棟入力用フォーム!CF126)</f>
        <v/>
      </c>
      <c r="CY118" s="1" t="str">
        <f>IF(複数棟入力用フォーム!CG126="","",複数棟入力用フォーム!CG126)</f>
        <v/>
      </c>
      <c r="CZ118" s="1" t="str">
        <f>IF(複数棟入力用フォーム!CH126="","",複数棟入力用フォーム!CH126)</f>
        <v/>
      </c>
      <c r="DA118" s="1" t="str">
        <f>IF(複数棟入力用フォーム!CI126="","",複数棟入力用フォーム!CI126)</f>
        <v/>
      </c>
      <c r="DB118" s="1" t="str">
        <f>IF(複数棟入力用フォーム!CJ126="","",複数棟入力用フォーム!CJ126)</f>
        <v/>
      </c>
      <c r="DC118" s="1" t="str">
        <f>IF(複数棟入力用フォーム!CK126="","",複数棟入力用フォーム!CK126)</f>
        <v/>
      </c>
      <c r="DD118" s="1" t="str">
        <f>IF(複数棟入力用フォーム!CL126="","",複数棟入力用フォーム!CL126)</f>
        <v/>
      </c>
      <c r="DE118" s="1" t="str">
        <f>IF(複数棟入力用フォーム!CM126="","",複数棟入力用フォーム!CM126)</f>
        <v/>
      </c>
      <c r="DF118" s="1" t="str">
        <f>IF(複数棟入力用フォーム!CN126="","",複数棟入力用フォーム!CN126)</f>
        <v/>
      </c>
      <c r="DG118" s="1" t="str">
        <f>IF(複数棟入力用フォーム!CO126="","",複数棟入力用フォーム!CO126)</f>
        <v/>
      </c>
    </row>
    <row r="119" spans="1:111">
      <c r="A119" s="16" t="str" cm="1">
        <f t="array" ref="A119">IF(SUMPRODUCT(--(B119:DG119&lt;&gt;""))=0,"",複数棟入力用フォーム!$B$3)</f>
        <v/>
      </c>
      <c r="B119" s="7" t="str">
        <f>IF(複数棟入力用フォーム!B127="","",複数棟入力用フォーム!B127)</f>
        <v/>
      </c>
      <c r="C119" s="7" t="str">
        <f>IF(複数棟入力用フォーム!C127="","",複数棟入力用フォーム!C127)</f>
        <v/>
      </c>
      <c r="D119" s="7" t="str">
        <f>IF(複数棟入力用フォーム!D127="","",複数棟入力用フォーム!D127)</f>
        <v/>
      </c>
      <c r="E119" s="7" t="str">
        <f>IF(複数棟入力用フォーム!E127="","",複数棟入力用フォーム!E127)</f>
        <v/>
      </c>
      <c r="F119" s="7" t="str">
        <f>IF(複数棟入力用フォーム!F127="","",複数棟入力用フォーム!F127)</f>
        <v/>
      </c>
      <c r="G119" s="7" t="str">
        <f>IF(複数棟入力用フォーム!G127="","",複数棟入力用フォーム!G127)</f>
        <v/>
      </c>
      <c r="H119" s="7" t="str">
        <f>IF(複数棟入力用フォーム!H127="","",複数棟入力用フォーム!H127)</f>
        <v/>
      </c>
      <c r="I119" s="7" t="str">
        <f>IF(複数棟入力用フォーム!I127="","",複数棟入力用フォーム!I127)</f>
        <v/>
      </c>
      <c r="J119" s="7" t="str">
        <f>IF(複数棟入力用フォーム!J127="","",複数棟入力用フォーム!J127)</f>
        <v/>
      </c>
      <c r="K119" s="7" t="str">
        <f>IF(複数棟入力用フォーム!K127="","",複数棟入力用フォーム!K127)</f>
        <v/>
      </c>
      <c r="L119" s="7" t="str">
        <f>IF(複数棟入力用フォーム!L127="","",複数棟入力用フォーム!L127)</f>
        <v/>
      </c>
      <c r="M119" s="7" t="str">
        <f>IF(複数棟入力用フォーム!M127="","",複数棟入力用フォーム!M127)</f>
        <v/>
      </c>
      <c r="N119" s="7" t="str">
        <f>IF(複数棟入力用フォーム!N127="","",複数棟入力用フォーム!N127)</f>
        <v/>
      </c>
      <c r="O119" s="7" t="str">
        <f>IF(複数棟入力用フォーム!O127="","",複数棟入力用フォーム!O127)</f>
        <v/>
      </c>
      <c r="P119" s="7" t="str">
        <f>IF(複数棟入力用フォーム!P127="","",複数棟入力用フォーム!P127)</f>
        <v/>
      </c>
      <c r="Q119" s="7" t="str">
        <f>IF(複数棟入力用フォーム!Q127="","",複数棟入力用フォーム!Q127)</f>
        <v/>
      </c>
      <c r="R119" s="7" t="str">
        <f>IF(複数棟入力用フォーム!R127="","",複数棟入力用フォーム!R127)</f>
        <v/>
      </c>
      <c r="S119" s="7" t="str">
        <f>IF(複数棟入力用フォーム!S127="","",複数棟入力用フォーム!S127)</f>
        <v/>
      </c>
      <c r="T119" s="7" t="str">
        <f>IF(複数棟入力用フォーム!T127="","",複数棟入力用フォーム!T127)</f>
        <v/>
      </c>
      <c r="U119" s="7" t="str">
        <f>IF(複数棟入力用フォーム!U127="","",複数棟入力用フォーム!U127)</f>
        <v/>
      </c>
      <c r="V119" s="7" t="str">
        <f>IF(複数棟入力用フォーム!V127="","",複数棟入力用フォーム!V127)</f>
        <v/>
      </c>
      <c r="W119" s="7" t="str">
        <f>IF(複数棟入力用フォーム!W127="","",複数棟入力用フォーム!W127)</f>
        <v/>
      </c>
      <c r="X119" s="7" t="str">
        <f>IF(複数棟入力用フォーム!X127="","",複数棟入力用フォーム!X127)</f>
        <v/>
      </c>
      <c r="Y119" s="7" t="str">
        <f>IF(複数棟入力用フォーム!Y127="","",複数棟入力用フォーム!Y127)</f>
        <v/>
      </c>
      <c r="Z119" s="7" t="str">
        <f>IF(複数棟入力用フォーム!Z127="","",複数棟入力用フォーム!Z127)</f>
        <v/>
      </c>
      <c r="AA119" s="1" t="str">
        <f>IF(ISNUMBER(SEARCH("店舗",複数棟入力用フォーム!AA127)),1,"")</f>
        <v/>
      </c>
      <c r="AB119" s="1" t="str">
        <f>IF(ISNUMBER(SEARCH("事務所",複数棟入力用フォーム!AA127)),1,"")</f>
        <v/>
      </c>
      <c r="AC119" s="1" t="str">
        <f>IF(ISNUMBER(SEARCH("その他",複数棟入力用フォーム!AA127)),1,"")</f>
        <v/>
      </c>
      <c r="AD119" s="1" t="str">
        <f>IF(複数棟入力用フォーム!AB127="","",複数棟入力用フォーム!AB127)</f>
        <v/>
      </c>
      <c r="AE119" s="1" t="str">
        <f>IF(複数棟入力用フォーム!AC127="","",複数棟入力用フォーム!AC127)</f>
        <v/>
      </c>
      <c r="AF119" s="1" t="str">
        <f>IF(複数棟入力用フォーム!AD127="","",複数棟入力用フォーム!AD127)</f>
        <v/>
      </c>
      <c r="AG119" s="1" t="str">
        <f>IF(複数棟入力用フォーム!AE127="","",複数棟入力用フォーム!AE127)</f>
        <v/>
      </c>
      <c r="AH119" s="1" t="str">
        <f>IF(複数棟入力用フォーム!AF127="","",複数棟入力用フォーム!AF127)</f>
        <v/>
      </c>
      <c r="AI119" s="1" t="str">
        <f>IF(複数棟入力用フォーム!AG127="","",複数棟入力用フォーム!AG127)</f>
        <v/>
      </c>
      <c r="AJ119" s="1" t="str">
        <f>IF(複数棟入力用フォーム!AH127="","",複数棟入力用フォーム!AH127)</f>
        <v/>
      </c>
      <c r="AK119" s="1" t="str">
        <f>IF(複数棟入力用フォーム!AI127="","",複数棟入力用フォーム!AI127)</f>
        <v/>
      </c>
      <c r="AL119" s="1" t="str">
        <f>IF(複数棟入力用フォーム!AJ127="","",複数棟入力用フォーム!AJ127)</f>
        <v/>
      </c>
      <c r="AM119" s="1" t="str">
        <f>IF(複数棟入力用フォーム!AK127="","",複数棟入力用フォーム!AK127)</f>
        <v/>
      </c>
      <c r="AN119" s="1" t="str">
        <f>IF(複数棟入力用フォーム!AL127="","",複数棟入力用フォーム!AL127)</f>
        <v/>
      </c>
      <c r="AO119" s="1" t="str">
        <f>IF(複数棟入力用フォーム!AM127="","",複数棟入力用フォーム!AM127)</f>
        <v/>
      </c>
      <c r="AP119" s="1" t="str">
        <f>IF(複数棟入力用フォーム!AN127="","",複数棟入力用フォーム!AN127)</f>
        <v/>
      </c>
      <c r="AQ119" s="1" t="str">
        <f>IF(複数棟入力用フォーム!AO127="","",複数棟入力用フォーム!AO127)</f>
        <v/>
      </c>
      <c r="AR119" s="1" t="str">
        <f>IF(複数棟入力用フォーム!AP127="管理組合",1,"")</f>
        <v/>
      </c>
      <c r="AS119" s="1" t="str">
        <f>IF(複数棟入力用フォーム!AP127="管理組合法人",1,"")</f>
        <v/>
      </c>
      <c r="AT119" s="1" t="str">
        <f>IF(複数棟入力用フォーム!AQ127="","",複数棟入力用フォーム!AQ127)</f>
        <v/>
      </c>
      <c r="AU119" s="1" t="str">
        <f>IF(複数棟入力用フォーム!AR127="区分所有者",1,"")</f>
        <v/>
      </c>
      <c r="AV119" s="1" t="str">
        <f>IF(複数棟入力用フォーム!AR127="管理会社",1,"")</f>
        <v/>
      </c>
      <c r="AW119" s="1" t="str">
        <f>IF(複数棟入力用フォーム!AR127="その他の専門家",1,"")</f>
        <v/>
      </c>
      <c r="AX119" s="1" t="str">
        <f>IF(複数棟入力用フォーム!AS127="","",複数棟入力用フォーム!AS127)</f>
        <v/>
      </c>
      <c r="AY119" s="1" t="str">
        <f>IF(複数棟入力用フォーム!AT127="","",複数棟入力用フォーム!AT127)</f>
        <v/>
      </c>
      <c r="AZ119" s="1" t="str">
        <f>IF(複数棟入力用フォーム!AU127="区分所有者",1,"")</f>
        <v/>
      </c>
      <c r="BA119" s="1" t="str">
        <f>IF(複数棟入力用フォーム!AU127="外部専門家",1,"")</f>
        <v/>
      </c>
      <c r="BB119" s="1" t="str">
        <f>IF(複数棟入力用フォーム!AU127="不明",1,"")</f>
        <v/>
      </c>
      <c r="BC119" s="1" t="str">
        <f>IF(複数棟入力用フォーム!AV127="","",複数棟入力用フォーム!AV127)</f>
        <v/>
      </c>
      <c r="BD119" s="1" t="str">
        <f>IF(複数棟入力用フォーム!AW127="","",複数棟入力用フォーム!AW127)</f>
        <v/>
      </c>
      <c r="BE119" s="1" t="str">
        <f>IF(複数棟入力用フォーム!AX127="","",複数棟入力用フォーム!AX127)</f>
        <v/>
      </c>
      <c r="BF119" s="1" t="str">
        <f>IF(複数棟入力用フォーム!AY127="","",複数棟入力用フォーム!AY127)</f>
        <v/>
      </c>
      <c r="BG119" s="1" t="str">
        <f>IF(複数棟入力用フォーム!AZ127="","",複数棟入力用フォーム!AZ127)</f>
        <v/>
      </c>
      <c r="BH119" s="1" t="str">
        <f>IF(複数棟入力用フォーム!BA127="","",複数棟入力用フォーム!BA127)</f>
        <v/>
      </c>
      <c r="BI119" s="1" t="str">
        <f>IF(複数棟入力用フォーム!BB127="","",複数棟入力用フォーム!BB127)</f>
        <v/>
      </c>
      <c r="BJ119" s="1" t="str">
        <f>IF(複数棟入力用フォーム!BC127="","",複数棟入力用フォーム!BC127)</f>
        <v/>
      </c>
      <c r="BK119" s="1" t="str">
        <f>IF(複数棟入力用フォーム!BD127="","",複数棟入力用フォーム!BD127)</f>
        <v/>
      </c>
      <c r="BL119" s="1" t="str">
        <f>IF(複数棟入力用フォーム!BE127="","",複数棟入力用フォーム!BE127)</f>
        <v/>
      </c>
      <c r="BM119" s="1" t="str">
        <f>IF(複数棟入力用フォーム!BF127="","",複数棟入力用フォーム!BF127)</f>
        <v/>
      </c>
      <c r="BN119" s="1" t="str">
        <f>IF(複数棟入力用フォーム!BG127="均等積立方式",1,"")</f>
        <v/>
      </c>
      <c r="BO119" s="1" t="str">
        <f>IF(複数棟入力用フォーム!BG127="段階増額積立方式",1,"")</f>
        <v/>
      </c>
      <c r="BP119" s="1" t="str">
        <f>IF(複数棟入力用フォーム!BG127="その他",1,"")</f>
        <v/>
      </c>
      <c r="BQ119" s="1" t="str">
        <f>IF(複数棟入力用フォーム!BG127="不明",1,"")</f>
        <v/>
      </c>
      <c r="BR119" s="1" t="str">
        <f>IF(複数棟入力用フォーム!BH127="","",複数棟入力用フォーム!BH127)</f>
        <v/>
      </c>
      <c r="BS119" s="1" t="str">
        <f>IF(複数棟入力用フォーム!BI127="","",複数棟入力用フォーム!BI127)</f>
        <v/>
      </c>
      <c r="BT119" s="1" t="str">
        <f>IF(複数棟入力用フォーム!BJ127="","",複数棟入力用フォーム!BJ127)</f>
        <v/>
      </c>
      <c r="BU119" s="1" t="str">
        <f>IF(複数棟入力用フォーム!BK127="","",複数棟入力用フォーム!BK127)</f>
        <v/>
      </c>
      <c r="BV119" s="1" t="str">
        <f>IF(複数棟入力用フォーム!BL127="","",複数棟入力用フォーム!BL127)</f>
        <v/>
      </c>
      <c r="BW119" s="1" t="str">
        <f>IF(複数棟入力用フォーム!BM127="","",複数棟入力用フォーム!BM127)</f>
        <v/>
      </c>
      <c r="BX119" s="1" t="str">
        <f>IF(複数棟入力用フォーム!BN127="","",複数棟入力用フォーム!BN127)</f>
        <v/>
      </c>
      <c r="BY119" s="1" t="str">
        <f>IF(複数棟入力用フォーム!BO127="得ている",1,"")</f>
        <v/>
      </c>
      <c r="BZ119" s="1" t="str">
        <f>IF(複数棟入力用フォーム!BO127="得ていない",1,"")</f>
        <v/>
      </c>
      <c r="CA119" s="1" t="str">
        <f>IF(複数棟入力用フォーム!BO127="不明",1,"")</f>
        <v/>
      </c>
      <c r="CB119" s="1" t="str">
        <f>IF(複数棟入力用フォーム!BP127="","",複数棟入力用フォーム!BP127)</f>
        <v/>
      </c>
      <c r="CC119" s="1" t="str">
        <f>IF(複数棟入力用フォーム!BQ127="","",複数棟入力用フォーム!BQ127)</f>
        <v/>
      </c>
      <c r="CD119" s="1" t="str">
        <f>IF(複数棟入力用フォーム!BR127="","",複数棟入力用フォーム!BR127)</f>
        <v/>
      </c>
      <c r="CE119" s="1" t="str">
        <f>IF(複数棟入力用フォーム!BS127="","",複数棟入力用フォーム!BS127)</f>
        <v/>
      </c>
      <c r="CF119" s="1" t="str">
        <f>IF(複数棟入力用フォーム!BT127="実施済",1,"")</f>
        <v/>
      </c>
      <c r="CG119" s="1" t="str">
        <f>IF(複数棟入力用フォーム!BT127="未実施",1,"")</f>
        <v/>
      </c>
      <c r="CH119" s="1" t="str">
        <f>IF(複数棟入力用フォーム!BT127="不明",1,"")</f>
        <v/>
      </c>
      <c r="CI119" s="1" t="str">
        <f>IF(複数棟入力用フォーム!BU127="耐震性あり",1,"")</f>
        <v/>
      </c>
      <c r="CJ119" s="1" t="str">
        <f>IF(複数棟入力用フォーム!BU127="耐震性なし",1,"")</f>
        <v/>
      </c>
      <c r="CK119" s="1" t="str">
        <f>IF(複数棟入力用フォーム!BU127="不明",1,"")</f>
        <v/>
      </c>
      <c r="CL119" s="1" t="str">
        <f>IF(複数棟入力用フォーム!BV127="実施済",1,"")</f>
        <v/>
      </c>
      <c r="CM119" s="1" t="str">
        <f>IF(複数棟入力用フォーム!BV127="未実施",1,"")</f>
        <v/>
      </c>
      <c r="CN119" s="1" t="str">
        <f>IF(複数棟入力用フォーム!BV127="不明",1,"")</f>
        <v/>
      </c>
      <c r="CO119" s="1" t="str">
        <f>IF(複数棟入力用フォーム!BW127="","",複数棟入力用フォーム!BW127)</f>
        <v/>
      </c>
      <c r="CP119" s="1" t="str">
        <f>IF(複数棟入力用フォーム!BX127="","",複数棟入力用フォーム!BX127)</f>
        <v/>
      </c>
      <c r="CQ119" s="1" t="str">
        <f>IF(複数棟入力用フォーム!BY127="","",複数棟入力用フォーム!BY127)</f>
        <v/>
      </c>
      <c r="CR119" s="1" t="str">
        <f>IF(複数棟入力用フォーム!BZ127="","",複数棟入力用フォーム!BZ127)</f>
        <v/>
      </c>
      <c r="CS119" s="1" t="str">
        <f>IF(複数棟入力用フォーム!CA127="","",複数棟入力用フォーム!CA127)</f>
        <v/>
      </c>
      <c r="CT119" s="1" t="str">
        <f>IF(複数棟入力用フォーム!CB127="","",複数棟入力用フォーム!CB127)</f>
        <v/>
      </c>
      <c r="CU119" s="1" t="str">
        <f>IF(複数棟入力用フォーム!CC127="","",複数棟入力用フォーム!CC127)</f>
        <v/>
      </c>
      <c r="CV119" s="1" t="str">
        <f>IF(複数棟入力用フォーム!CD127="","",複数棟入力用フォーム!CD127)</f>
        <v/>
      </c>
      <c r="CW119" s="1" t="str">
        <f>IF(複数棟入力用フォーム!CE127="","",複数棟入力用フォーム!CE127)</f>
        <v/>
      </c>
      <c r="CX119" s="1" t="str">
        <f>IF(複数棟入力用フォーム!CF127="","",複数棟入力用フォーム!CF127)</f>
        <v/>
      </c>
      <c r="CY119" s="1" t="str">
        <f>IF(複数棟入力用フォーム!CG127="","",複数棟入力用フォーム!CG127)</f>
        <v/>
      </c>
      <c r="CZ119" s="1" t="str">
        <f>IF(複数棟入力用フォーム!CH127="","",複数棟入力用フォーム!CH127)</f>
        <v/>
      </c>
      <c r="DA119" s="1" t="str">
        <f>IF(複数棟入力用フォーム!CI127="","",複数棟入力用フォーム!CI127)</f>
        <v/>
      </c>
      <c r="DB119" s="1" t="str">
        <f>IF(複数棟入力用フォーム!CJ127="","",複数棟入力用フォーム!CJ127)</f>
        <v/>
      </c>
      <c r="DC119" s="1" t="str">
        <f>IF(複数棟入力用フォーム!CK127="","",複数棟入力用フォーム!CK127)</f>
        <v/>
      </c>
      <c r="DD119" s="1" t="str">
        <f>IF(複数棟入力用フォーム!CL127="","",複数棟入力用フォーム!CL127)</f>
        <v/>
      </c>
      <c r="DE119" s="1" t="str">
        <f>IF(複数棟入力用フォーム!CM127="","",複数棟入力用フォーム!CM127)</f>
        <v/>
      </c>
      <c r="DF119" s="1" t="str">
        <f>IF(複数棟入力用フォーム!CN127="","",複数棟入力用フォーム!CN127)</f>
        <v/>
      </c>
      <c r="DG119" s="1" t="str">
        <f>IF(複数棟入力用フォーム!CO127="","",複数棟入力用フォーム!CO127)</f>
        <v/>
      </c>
    </row>
  </sheetData>
  <sheetProtection algorithmName="SHA-512" hashValue="Yq4jXWs9SFB4HcFiuy4d+8irt5dnh4JKI2tirk3NTpWs2hX/j+xRh774MlZicexX8+Fsy4aPVCtAxkddlYVyIQ==" saltValue="mdasAmmEfrFSEeKOMi956w==" spinCount="100000" sheet="1" objects="1" scenarios="1"/>
  <phoneticPr fontId="18"/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33"/>
  <sheetViews>
    <sheetView zoomScale="70" zoomScaleNormal="70" workbookViewId="0">
      <selection activeCell="B13" sqref="B13"/>
    </sheetView>
  </sheetViews>
  <sheetFormatPr defaultRowHeight="18"/>
  <cols>
    <col min="1" max="1" width="6.83203125" bestFit="1" customWidth="1"/>
    <col min="2" max="2" width="32.33203125" customWidth="1"/>
    <col min="3" max="3" width="18.9140625" customWidth="1"/>
    <col min="4" max="4" width="8.5" customWidth="1"/>
    <col min="5" max="5" width="7.33203125" bestFit="1" customWidth="1"/>
    <col min="6" max="6" width="8.5" customWidth="1"/>
    <col min="7" max="7" width="11" bestFit="1" customWidth="1"/>
    <col min="8" max="8" width="12.4140625" customWidth="1"/>
    <col min="9" max="9" width="29.4140625" customWidth="1"/>
    <col min="10" max="10" width="28.33203125" customWidth="1"/>
    <col min="11" max="11" width="29.9140625" bestFit="1" customWidth="1"/>
    <col min="12" max="12" width="40" bestFit="1" customWidth="1"/>
    <col min="13" max="13" width="27" bestFit="1" customWidth="1"/>
    <col min="14" max="14" width="20.1640625" bestFit="1" customWidth="1"/>
    <col min="15" max="15" width="30" bestFit="1" customWidth="1"/>
    <col min="16" max="16" width="49.5" bestFit="1" customWidth="1"/>
    <col min="17" max="17" width="29.9140625" bestFit="1" customWidth="1"/>
    <col min="18" max="18" width="24.08203125" bestFit="1" customWidth="1"/>
    <col min="19" max="19" width="19.1640625" bestFit="1" customWidth="1"/>
    <col min="20" max="20" width="26.08203125" bestFit="1" customWidth="1"/>
    <col min="21" max="21" width="41" customWidth="1"/>
    <col min="22" max="22" width="20.1640625" bestFit="1" customWidth="1"/>
    <col min="23" max="23" width="32" bestFit="1" customWidth="1"/>
    <col min="24" max="24" width="16.33203125" bestFit="1" customWidth="1"/>
    <col min="25" max="25" width="27.08203125" bestFit="1" customWidth="1"/>
    <col min="26" max="26" width="14.4140625" bestFit="1" customWidth="1"/>
    <col min="27" max="27" width="27.58203125" bestFit="1" customWidth="1"/>
    <col min="28" max="28" width="29.58203125" bestFit="1" customWidth="1"/>
    <col min="29" max="29" width="10.4140625" bestFit="1" customWidth="1"/>
    <col min="30" max="30" width="33.9140625" bestFit="1" customWidth="1"/>
    <col min="31" max="32" width="5.4140625" bestFit="1" customWidth="1"/>
    <col min="33" max="33" width="40.9140625" bestFit="1" customWidth="1"/>
    <col min="34" max="34" width="15.33203125" bestFit="1" customWidth="1"/>
    <col min="35" max="35" width="13.4140625" bestFit="1" customWidth="1"/>
    <col min="36" max="36" width="12.4140625" bestFit="1" customWidth="1"/>
    <col min="37" max="38" width="6.83203125" bestFit="1" customWidth="1"/>
    <col min="39" max="39" width="19.4140625" bestFit="1" customWidth="1"/>
    <col min="40" max="40" width="14.4140625" bestFit="1" customWidth="1"/>
    <col min="41" max="41" width="37.6640625" bestFit="1" customWidth="1"/>
    <col min="42" max="42" width="23.6640625" bestFit="1" customWidth="1"/>
    <col min="43" max="43" width="6.83203125" bestFit="1" customWidth="1"/>
    <col min="44" max="44" width="21.6640625" bestFit="1" customWidth="1"/>
    <col min="45" max="45" width="6.83203125" bestFit="1" customWidth="1"/>
    <col min="46" max="46" width="5" bestFit="1" customWidth="1"/>
    <col min="47" max="47" width="19.83203125" bestFit="1" customWidth="1"/>
    <col min="48" max="48" width="14.4140625" bestFit="1" customWidth="1"/>
    <col min="49" max="49" width="32" bestFit="1" customWidth="1"/>
    <col min="50" max="50" width="14.4140625" bestFit="1" customWidth="1"/>
    <col min="51" max="51" width="27.08203125" bestFit="1" customWidth="1"/>
    <col min="52" max="52" width="20.1640625" bestFit="1" customWidth="1"/>
    <col min="53" max="53" width="16.33203125" bestFit="1" customWidth="1"/>
    <col min="54" max="54" width="35.9140625" bestFit="1" customWidth="1"/>
    <col min="55" max="55" width="12.4140625" bestFit="1" customWidth="1"/>
    <col min="56" max="56" width="25.08203125" bestFit="1" customWidth="1"/>
    <col min="57" max="57" width="11.4140625" bestFit="1" customWidth="1"/>
    <col min="58" max="58" width="16.33203125" bestFit="1" customWidth="1"/>
    <col min="59" max="59" width="21.6640625" bestFit="1" customWidth="1"/>
    <col min="60" max="60" width="29" bestFit="1" customWidth="1"/>
    <col min="61" max="61" width="15.33203125" bestFit="1" customWidth="1"/>
    <col min="62" max="62" width="55.5" bestFit="1" customWidth="1"/>
    <col min="63" max="63" width="18.33203125" bestFit="1" customWidth="1"/>
    <col min="64" max="64" width="26.08203125" bestFit="1" customWidth="1"/>
    <col min="65" max="66" width="22.1640625" bestFit="1" customWidth="1"/>
    <col min="67" max="67" width="17.83203125" bestFit="1" customWidth="1"/>
    <col min="68" max="68" width="8.08203125" customWidth="1"/>
    <col min="69" max="69" width="19.83203125" customWidth="1"/>
    <col min="70" max="70" width="6.4140625" customWidth="1"/>
    <col min="71" max="71" width="20.1640625" bestFit="1" customWidth="1"/>
    <col min="72" max="72" width="15.9140625" bestFit="1" customWidth="1"/>
    <col min="73" max="73" width="35.5" bestFit="1" customWidth="1"/>
    <col min="74" max="74" width="15.9140625" bestFit="1" customWidth="1"/>
    <col min="75" max="75" width="14.1640625" bestFit="1" customWidth="1"/>
    <col min="76" max="76" width="16.33203125" bestFit="1" customWidth="1"/>
    <col min="77" max="77" width="26" bestFit="1" customWidth="1"/>
    <col min="78" max="78" width="29.83203125" bestFit="1" customWidth="1"/>
    <col min="79" max="79" width="27.9140625" bestFit="1" customWidth="1"/>
    <col min="80" max="80" width="20.1640625" bestFit="1" customWidth="1"/>
    <col min="81" max="81" width="10.1640625" bestFit="1" customWidth="1"/>
    <col min="82" max="82" width="17.33203125" bestFit="1" customWidth="1"/>
    <col min="83" max="83" width="25.5" bestFit="1" customWidth="1"/>
    <col min="84" max="84" width="36.9140625" bestFit="1" customWidth="1"/>
    <col min="85" max="85" width="29" bestFit="1" customWidth="1"/>
    <col min="86" max="86" width="37.83203125" bestFit="1" customWidth="1"/>
    <col min="87" max="87" width="27" bestFit="1" customWidth="1"/>
    <col min="88" max="88" width="24.08203125" bestFit="1" customWidth="1"/>
    <col min="89" max="89" width="15.1640625" bestFit="1" customWidth="1"/>
    <col min="90" max="90" width="15.33203125" bestFit="1" customWidth="1"/>
    <col min="91" max="91" width="17.33203125" bestFit="1" customWidth="1"/>
    <col min="92" max="92" width="34.9140625" bestFit="1" customWidth="1"/>
    <col min="93" max="93" width="20.1640625" bestFit="1" customWidth="1"/>
  </cols>
  <sheetData>
    <row r="1" spans="1:93" ht="73.25" customHeight="1">
      <c r="A1" s="167" t="s">
        <v>406</v>
      </c>
      <c r="B1" s="168"/>
      <c r="C1" s="26"/>
    </row>
    <row r="3" spans="1:93">
      <c r="A3" s="2" t="s">
        <v>405</v>
      </c>
      <c r="B3" s="24">
        <v>46204</v>
      </c>
      <c r="C3" t="s">
        <v>404</v>
      </c>
    </row>
    <row r="4" spans="1:93">
      <c r="A4" s="17"/>
      <c r="B4" s="17"/>
    </row>
    <row r="5" spans="1:93">
      <c r="A5" s="162" t="s">
        <v>173</v>
      </c>
      <c r="B5" s="165" t="s">
        <v>161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2" t="s">
        <v>195</v>
      </c>
      <c r="O5" s="162" t="s">
        <v>196</v>
      </c>
      <c r="P5" s="162" t="s">
        <v>197</v>
      </c>
      <c r="Q5" s="160" t="s">
        <v>194</v>
      </c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1"/>
      <c r="AN5" s="160" t="s">
        <v>229</v>
      </c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1"/>
      <c r="CB5" s="160" t="s">
        <v>276</v>
      </c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1"/>
    </row>
    <row r="6" spans="1:93">
      <c r="A6" s="163"/>
      <c r="B6" s="165" t="s">
        <v>160</v>
      </c>
      <c r="C6" s="165"/>
      <c r="D6" s="165" t="s">
        <v>162</v>
      </c>
      <c r="E6" s="165"/>
      <c r="F6" s="165"/>
      <c r="G6" s="165"/>
      <c r="H6" s="165" t="s">
        <v>163</v>
      </c>
      <c r="I6" s="165"/>
      <c r="J6" s="165"/>
      <c r="K6" s="165"/>
      <c r="L6" s="18" t="s">
        <v>164</v>
      </c>
      <c r="M6" s="18" t="s">
        <v>165</v>
      </c>
      <c r="N6" s="163"/>
      <c r="O6" s="163"/>
      <c r="P6" s="163"/>
      <c r="Q6" s="162" t="s">
        <v>198</v>
      </c>
      <c r="R6" s="162" t="s">
        <v>199</v>
      </c>
      <c r="S6" s="160" t="s">
        <v>200</v>
      </c>
      <c r="T6" s="166"/>
      <c r="U6" s="161"/>
      <c r="V6" s="160" t="s">
        <v>201</v>
      </c>
      <c r="W6" s="161"/>
      <c r="X6" s="160" t="s">
        <v>204</v>
      </c>
      <c r="Y6" s="161"/>
      <c r="Z6" s="160" t="s">
        <v>207</v>
      </c>
      <c r="AA6" s="166"/>
      <c r="AB6" s="166"/>
      <c r="AC6" s="160" t="s">
        <v>213</v>
      </c>
      <c r="AD6" s="161"/>
      <c r="AE6" s="160" t="s">
        <v>214</v>
      </c>
      <c r="AF6" s="161"/>
      <c r="AG6" s="162" t="s">
        <v>217</v>
      </c>
      <c r="AH6" s="160" t="s">
        <v>218</v>
      </c>
      <c r="AI6" s="161"/>
      <c r="AJ6" s="160" t="s">
        <v>221</v>
      </c>
      <c r="AK6" s="166"/>
      <c r="AL6" s="161"/>
      <c r="AM6" s="162" t="s">
        <v>222</v>
      </c>
      <c r="AN6" s="160" t="s">
        <v>228</v>
      </c>
      <c r="AO6" s="166"/>
      <c r="AP6" s="161"/>
      <c r="AQ6" s="160" t="s">
        <v>230</v>
      </c>
      <c r="AR6" s="166"/>
      <c r="AS6" s="166"/>
      <c r="AT6" s="166"/>
      <c r="AU6" s="166"/>
      <c r="AV6" s="160" t="s">
        <v>236</v>
      </c>
      <c r="AW6" s="161"/>
      <c r="AX6" s="160" t="s">
        <v>239</v>
      </c>
      <c r="AY6" s="161"/>
      <c r="AZ6" s="162" t="s">
        <v>244</v>
      </c>
      <c r="BA6" s="162" t="s">
        <v>245</v>
      </c>
      <c r="BB6" s="162" t="s">
        <v>246</v>
      </c>
      <c r="BC6" s="160" t="s">
        <v>247</v>
      </c>
      <c r="BD6" s="166"/>
      <c r="BE6" s="161"/>
      <c r="BF6" s="160" t="s">
        <v>251</v>
      </c>
      <c r="BG6" s="166"/>
      <c r="BH6" s="166"/>
      <c r="BI6" s="161"/>
      <c r="BJ6" s="162" t="s">
        <v>254</v>
      </c>
      <c r="BK6" s="160" t="s">
        <v>255</v>
      </c>
      <c r="BL6" s="166"/>
      <c r="BM6" s="166"/>
      <c r="BN6" s="166"/>
      <c r="BO6" s="166"/>
      <c r="BP6" s="160" t="s">
        <v>263</v>
      </c>
      <c r="BQ6" s="166"/>
      <c r="BR6" s="161"/>
      <c r="BS6" s="160" t="s">
        <v>264</v>
      </c>
      <c r="BT6" s="166"/>
      <c r="BU6" s="166"/>
      <c r="BV6" s="166"/>
      <c r="BW6" s="160" t="s">
        <v>269</v>
      </c>
      <c r="BX6" s="161"/>
      <c r="BY6" s="160" t="s">
        <v>272</v>
      </c>
      <c r="BZ6" s="166"/>
      <c r="CA6" s="161"/>
      <c r="CB6" s="160" t="s">
        <v>277</v>
      </c>
      <c r="CC6" s="166"/>
      <c r="CD6" s="166"/>
      <c r="CE6" s="166"/>
      <c r="CF6" s="166"/>
      <c r="CG6" s="166"/>
      <c r="CH6" s="166"/>
      <c r="CI6" s="161"/>
      <c r="CJ6" s="160" t="s">
        <v>281</v>
      </c>
      <c r="CK6" s="166"/>
      <c r="CL6" s="166"/>
      <c r="CM6" s="166"/>
      <c r="CN6" s="166"/>
      <c r="CO6" s="161"/>
    </row>
    <row r="7" spans="1:93">
      <c r="A7" s="164"/>
      <c r="B7" s="18" t="s">
        <v>192</v>
      </c>
      <c r="C7" s="18" t="s">
        <v>183</v>
      </c>
      <c r="D7" s="18" t="s">
        <v>184</v>
      </c>
      <c r="E7" s="18" t="s">
        <v>185</v>
      </c>
      <c r="F7" s="18" t="s">
        <v>186</v>
      </c>
      <c r="G7" s="18" t="s">
        <v>187</v>
      </c>
      <c r="H7" s="18" t="s">
        <v>188</v>
      </c>
      <c r="I7" s="18" t="s">
        <v>189</v>
      </c>
      <c r="J7" s="18" t="s">
        <v>190</v>
      </c>
      <c r="K7" s="18" t="s">
        <v>191</v>
      </c>
      <c r="L7" s="18" t="s">
        <v>280</v>
      </c>
      <c r="M7" s="18" t="s">
        <v>193</v>
      </c>
      <c r="N7" s="164"/>
      <c r="O7" s="164"/>
      <c r="P7" s="164"/>
      <c r="Q7" s="164"/>
      <c r="R7" s="164"/>
      <c r="S7" s="18" t="s">
        <v>188</v>
      </c>
      <c r="T7" s="18" t="s">
        <v>189</v>
      </c>
      <c r="U7" s="18" t="s">
        <v>190</v>
      </c>
      <c r="V7" s="18" t="s">
        <v>202</v>
      </c>
      <c r="W7" s="18" t="s">
        <v>203</v>
      </c>
      <c r="X7" s="18" t="s">
        <v>205</v>
      </c>
      <c r="Y7" s="18" t="s">
        <v>206</v>
      </c>
      <c r="Z7" s="18" t="s">
        <v>208</v>
      </c>
      <c r="AA7" s="18" t="s">
        <v>209</v>
      </c>
      <c r="AB7" s="18" t="s">
        <v>210</v>
      </c>
      <c r="AC7" s="18" t="s">
        <v>211</v>
      </c>
      <c r="AD7" s="18" t="s">
        <v>212</v>
      </c>
      <c r="AE7" s="18" t="s">
        <v>215</v>
      </c>
      <c r="AF7" s="18" t="s">
        <v>216</v>
      </c>
      <c r="AG7" s="164"/>
      <c r="AH7" s="18" t="s">
        <v>219</v>
      </c>
      <c r="AI7" s="18" t="s">
        <v>220</v>
      </c>
      <c r="AJ7" s="18" t="s">
        <v>223</v>
      </c>
      <c r="AK7" s="18" t="s">
        <v>224</v>
      </c>
      <c r="AL7" s="18" t="s">
        <v>225</v>
      </c>
      <c r="AM7" s="164"/>
      <c r="AN7" s="18" t="s">
        <v>135</v>
      </c>
      <c r="AO7" s="18" t="s">
        <v>226</v>
      </c>
      <c r="AP7" s="18" t="s">
        <v>227</v>
      </c>
      <c r="AQ7" s="18" t="s">
        <v>231</v>
      </c>
      <c r="AR7" s="18" t="s">
        <v>232</v>
      </c>
      <c r="AS7" s="18" t="s">
        <v>233</v>
      </c>
      <c r="AT7" s="18" t="s">
        <v>234</v>
      </c>
      <c r="AU7" s="18" t="s">
        <v>235</v>
      </c>
      <c r="AV7" s="18" t="s">
        <v>237</v>
      </c>
      <c r="AW7" s="18" t="s">
        <v>238</v>
      </c>
      <c r="AX7" s="18" t="s">
        <v>240</v>
      </c>
      <c r="AY7" s="18" t="s">
        <v>241</v>
      </c>
      <c r="AZ7" s="164"/>
      <c r="BA7" s="164"/>
      <c r="BB7" s="164"/>
      <c r="BC7" s="18" t="s">
        <v>248</v>
      </c>
      <c r="BD7" s="18" t="s">
        <v>249</v>
      </c>
      <c r="BE7" s="18" t="s">
        <v>250</v>
      </c>
      <c r="BF7" s="18" t="s">
        <v>252</v>
      </c>
      <c r="BG7" s="18" t="s">
        <v>253</v>
      </c>
      <c r="BH7" s="18" t="s">
        <v>249</v>
      </c>
      <c r="BI7" s="18" t="s">
        <v>250</v>
      </c>
      <c r="BJ7" s="164"/>
      <c r="BK7" s="18" t="s">
        <v>256</v>
      </c>
      <c r="BL7" s="18" t="s">
        <v>257</v>
      </c>
      <c r="BM7" s="18" t="s">
        <v>258</v>
      </c>
      <c r="BN7" s="18" t="s">
        <v>259</v>
      </c>
      <c r="BO7" s="18" t="s">
        <v>260</v>
      </c>
      <c r="BP7" s="18"/>
      <c r="BQ7" s="18"/>
      <c r="BR7" s="18"/>
      <c r="BS7" s="18" t="s">
        <v>265</v>
      </c>
      <c r="BT7" s="18" t="s">
        <v>266</v>
      </c>
      <c r="BU7" s="18" t="s">
        <v>267</v>
      </c>
      <c r="BV7" s="18" t="s">
        <v>268</v>
      </c>
      <c r="BW7" s="18" t="s">
        <v>270</v>
      </c>
      <c r="BX7" s="18" t="s">
        <v>271</v>
      </c>
      <c r="BY7" s="18" t="s">
        <v>273</v>
      </c>
      <c r="BZ7" s="18" t="s">
        <v>274</v>
      </c>
      <c r="CA7" s="18" t="s">
        <v>275</v>
      </c>
      <c r="CB7" s="18" t="s">
        <v>278</v>
      </c>
      <c r="CC7" s="18" t="s">
        <v>279</v>
      </c>
      <c r="CD7" s="18" t="s">
        <v>188</v>
      </c>
      <c r="CE7" s="18" t="s">
        <v>189</v>
      </c>
      <c r="CF7" s="18" t="s">
        <v>190</v>
      </c>
      <c r="CG7" s="18" t="s">
        <v>191</v>
      </c>
      <c r="CH7" s="18" t="s">
        <v>280</v>
      </c>
      <c r="CI7" s="18" t="s">
        <v>193</v>
      </c>
      <c r="CJ7" s="18" t="s">
        <v>282</v>
      </c>
      <c r="CK7" s="18" t="s">
        <v>283</v>
      </c>
      <c r="CL7" s="18" t="s">
        <v>188</v>
      </c>
      <c r="CM7" s="18" t="s">
        <v>284</v>
      </c>
      <c r="CN7" s="18" t="s">
        <v>190</v>
      </c>
      <c r="CO7" s="18" t="s">
        <v>191</v>
      </c>
    </row>
    <row r="8" spans="1:93" hidden="1">
      <c r="A8" s="1"/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1" t="s">
        <v>16</v>
      </c>
      <c r="S8" s="1" t="s">
        <v>17</v>
      </c>
      <c r="T8" s="1" t="s">
        <v>18</v>
      </c>
      <c r="U8" s="1" t="s">
        <v>19</v>
      </c>
      <c r="V8" s="1" t="s">
        <v>20</v>
      </c>
      <c r="W8" s="1" t="s">
        <v>21</v>
      </c>
      <c r="X8" s="1" t="s">
        <v>22</v>
      </c>
      <c r="Y8" s="1" t="s">
        <v>23</v>
      </c>
      <c r="Z8" s="1" t="s">
        <v>24</v>
      </c>
      <c r="AA8" s="1" t="s">
        <v>25</v>
      </c>
      <c r="AB8" s="1" t="s">
        <v>26</v>
      </c>
      <c r="AC8" s="1" t="s">
        <v>29</v>
      </c>
      <c r="AD8" s="1" t="s">
        <v>30</v>
      </c>
      <c r="AE8" s="1" t="s">
        <v>31</v>
      </c>
      <c r="AF8" s="1" t="s">
        <v>32</v>
      </c>
      <c r="AG8" s="1" t="s">
        <v>33</v>
      </c>
      <c r="AH8" s="1" t="s">
        <v>34</v>
      </c>
      <c r="AI8" s="1" t="s">
        <v>35</v>
      </c>
      <c r="AJ8" s="1" t="s">
        <v>36</v>
      </c>
      <c r="AK8" s="1" t="s">
        <v>37</v>
      </c>
      <c r="AL8" s="1" t="s">
        <v>38</v>
      </c>
      <c r="AM8" s="1" t="s">
        <v>39</v>
      </c>
      <c r="AN8" s="1" t="s">
        <v>40</v>
      </c>
      <c r="AO8" s="1" t="s">
        <v>41</v>
      </c>
      <c r="AP8" s="1" t="s">
        <v>42</v>
      </c>
      <c r="AQ8" s="1" t="s">
        <v>44</v>
      </c>
      <c r="AR8" s="1" t="s">
        <v>45</v>
      </c>
      <c r="AS8" s="1" t="s">
        <v>48</v>
      </c>
      <c r="AT8" s="1" t="s">
        <v>49</v>
      </c>
      <c r="AU8" s="1" t="s">
        <v>50</v>
      </c>
      <c r="AV8" s="1" t="s">
        <v>53</v>
      </c>
      <c r="AW8" s="1" t="s">
        <v>54</v>
      </c>
      <c r="AX8" s="1" t="s">
        <v>55</v>
      </c>
      <c r="AY8" s="1" t="s">
        <v>56</v>
      </c>
      <c r="AZ8" s="1" t="s">
        <v>57</v>
      </c>
      <c r="BA8" s="1" t="s">
        <v>58</v>
      </c>
      <c r="BB8" s="1" t="s">
        <v>59</v>
      </c>
      <c r="BC8" s="1" t="s">
        <v>60</v>
      </c>
      <c r="BD8" s="1" t="s">
        <v>61</v>
      </c>
      <c r="BE8" s="1" t="s">
        <v>62</v>
      </c>
      <c r="BF8" s="1" t="s">
        <v>63</v>
      </c>
      <c r="BG8" s="1" t="s">
        <v>64</v>
      </c>
      <c r="BH8" s="1" t="s">
        <v>68</v>
      </c>
      <c r="BI8" s="1" t="s">
        <v>69</v>
      </c>
      <c r="BJ8" s="1" t="s">
        <v>70</v>
      </c>
      <c r="BK8" s="1" t="s">
        <v>71</v>
      </c>
      <c r="BL8" s="1" t="s">
        <v>72</v>
      </c>
      <c r="BM8" s="1" t="s">
        <v>73</v>
      </c>
      <c r="BN8" s="1" t="s">
        <v>74</v>
      </c>
      <c r="BO8" s="1" t="s">
        <v>75</v>
      </c>
      <c r="BP8" s="1" t="s">
        <v>78</v>
      </c>
      <c r="BQ8" s="1" t="s">
        <v>79</v>
      </c>
      <c r="BR8" s="1" t="s">
        <v>80</v>
      </c>
      <c r="BS8" s="1" t="s">
        <v>81</v>
      </c>
      <c r="BT8" s="1" t="s">
        <v>82</v>
      </c>
      <c r="BU8" s="1" t="s">
        <v>85</v>
      </c>
      <c r="BV8" s="1" t="s">
        <v>88</v>
      </c>
      <c r="BW8" s="1" t="s">
        <v>91</v>
      </c>
      <c r="BX8" s="1" t="s">
        <v>92</v>
      </c>
      <c r="BY8" s="1" t="s">
        <v>93</v>
      </c>
      <c r="BZ8" s="1" t="s">
        <v>94</v>
      </c>
      <c r="CA8" s="1" t="s">
        <v>95</v>
      </c>
      <c r="CB8" s="1" t="s">
        <v>96</v>
      </c>
      <c r="CC8" s="1" t="s">
        <v>97</v>
      </c>
      <c r="CD8" s="1" t="s">
        <v>98</v>
      </c>
      <c r="CE8" s="1" t="s">
        <v>99</v>
      </c>
      <c r="CF8" s="1" t="s">
        <v>100</v>
      </c>
      <c r="CG8" s="1" t="s">
        <v>101</v>
      </c>
      <c r="CH8" s="1" t="s">
        <v>102</v>
      </c>
      <c r="CI8" s="1" t="s">
        <v>103</v>
      </c>
      <c r="CJ8" s="1" t="s">
        <v>104</v>
      </c>
      <c r="CK8" s="1" t="s">
        <v>105</v>
      </c>
      <c r="CL8" s="1" t="s">
        <v>106</v>
      </c>
      <c r="CM8" s="1" t="s">
        <v>107</v>
      </c>
      <c r="CN8" s="1" t="s">
        <v>108</v>
      </c>
      <c r="CO8" s="1" t="s">
        <v>109</v>
      </c>
    </row>
    <row r="9" spans="1:93">
      <c r="A9" s="2" t="s">
        <v>172</v>
      </c>
      <c r="B9" s="2" t="s">
        <v>110</v>
      </c>
      <c r="C9" s="2"/>
      <c r="D9" s="2" t="s">
        <v>168</v>
      </c>
      <c r="E9" s="2" t="s">
        <v>169</v>
      </c>
      <c r="F9" s="2" t="s">
        <v>170</v>
      </c>
      <c r="G9" s="2" t="s">
        <v>171</v>
      </c>
      <c r="H9" s="2">
        <v>6530042</v>
      </c>
      <c r="I9" s="2" t="s">
        <v>174</v>
      </c>
      <c r="J9" s="3" t="s">
        <v>175</v>
      </c>
      <c r="K9" s="2" t="s">
        <v>176</v>
      </c>
      <c r="L9" s="4" t="s">
        <v>177</v>
      </c>
      <c r="M9" s="5" t="s">
        <v>178</v>
      </c>
      <c r="N9" s="2" t="s">
        <v>111</v>
      </c>
      <c r="O9" s="2" t="s">
        <v>112</v>
      </c>
      <c r="P9" s="2" t="s">
        <v>179</v>
      </c>
      <c r="Q9" s="2" t="s">
        <v>288</v>
      </c>
      <c r="R9" s="2">
        <v>1234567890</v>
      </c>
      <c r="S9" s="2">
        <v>6530042</v>
      </c>
      <c r="T9" s="2" t="s">
        <v>180</v>
      </c>
      <c r="U9" s="3" t="s">
        <v>175</v>
      </c>
      <c r="V9" s="2" t="s">
        <v>113</v>
      </c>
      <c r="W9" s="2"/>
      <c r="X9" s="2" t="s">
        <v>181</v>
      </c>
      <c r="Y9" s="2"/>
      <c r="Z9" s="2" t="s">
        <v>121</v>
      </c>
      <c r="AA9" s="2" t="s">
        <v>133</v>
      </c>
      <c r="AB9" s="2"/>
      <c r="AC9" s="2">
        <v>50</v>
      </c>
      <c r="AD9" s="2">
        <v>47</v>
      </c>
      <c r="AE9" s="2">
        <v>8</v>
      </c>
      <c r="AF9" s="2">
        <v>1</v>
      </c>
      <c r="AG9" s="2">
        <v>4000</v>
      </c>
      <c r="AH9" s="2">
        <v>2000</v>
      </c>
      <c r="AI9" s="2">
        <v>1</v>
      </c>
      <c r="AJ9" s="2" t="s">
        <v>112</v>
      </c>
      <c r="AK9" s="2">
        <v>38</v>
      </c>
      <c r="AL9" s="2">
        <v>10</v>
      </c>
      <c r="AM9" s="2" t="s">
        <v>112</v>
      </c>
      <c r="AN9" s="2" t="s">
        <v>112</v>
      </c>
      <c r="AO9" s="2" t="s">
        <v>289</v>
      </c>
      <c r="AP9" s="2" t="s">
        <v>135</v>
      </c>
      <c r="AQ9" s="2" t="s">
        <v>114</v>
      </c>
      <c r="AR9" s="2" t="s">
        <v>139</v>
      </c>
      <c r="AS9" s="2" t="s">
        <v>112</v>
      </c>
      <c r="AT9" s="2" t="s">
        <v>114</v>
      </c>
      <c r="AU9" s="2" t="s">
        <v>139</v>
      </c>
      <c r="AV9" s="2" t="s">
        <v>242</v>
      </c>
      <c r="AW9" s="2" t="s">
        <v>243</v>
      </c>
      <c r="AX9" s="2" t="s">
        <v>121</v>
      </c>
      <c r="AY9" s="2">
        <v>2026</v>
      </c>
      <c r="AZ9" s="2" t="s">
        <v>112</v>
      </c>
      <c r="BA9" s="2" t="s">
        <v>112</v>
      </c>
      <c r="BB9" s="2" t="s">
        <v>115</v>
      </c>
      <c r="BC9" s="2" t="s">
        <v>116</v>
      </c>
      <c r="BD9" s="2">
        <v>200</v>
      </c>
      <c r="BE9" s="2"/>
      <c r="BF9" s="2" t="s">
        <v>116</v>
      </c>
      <c r="BG9" s="2" t="s">
        <v>285</v>
      </c>
      <c r="BH9" s="2">
        <v>250</v>
      </c>
      <c r="BI9" s="2"/>
      <c r="BJ9" s="2" t="s">
        <v>115</v>
      </c>
      <c r="BK9" s="2" t="s">
        <v>112</v>
      </c>
      <c r="BL9" s="2">
        <v>2026</v>
      </c>
      <c r="BM9" s="2">
        <v>2026</v>
      </c>
      <c r="BN9" s="2">
        <v>2055</v>
      </c>
      <c r="BO9" s="2" t="s">
        <v>261</v>
      </c>
      <c r="BP9" s="2" t="s">
        <v>117</v>
      </c>
      <c r="BQ9" s="2">
        <v>2018</v>
      </c>
      <c r="BR9" s="2" t="s">
        <v>112</v>
      </c>
      <c r="BS9" s="2" t="s">
        <v>290</v>
      </c>
      <c r="BT9" s="2" t="s">
        <v>154</v>
      </c>
      <c r="BU9" s="2" t="s">
        <v>158</v>
      </c>
      <c r="BV9" s="2" t="s">
        <v>154</v>
      </c>
      <c r="BW9" s="2" t="s">
        <v>121</v>
      </c>
      <c r="BX9" s="2" t="s">
        <v>122</v>
      </c>
      <c r="BY9" s="2" t="s">
        <v>121</v>
      </c>
      <c r="BZ9" s="2" t="s">
        <v>287</v>
      </c>
      <c r="CA9" s="2" t="s">
        <v>122</v>
      </c>
      <c r="CB9" s="2" t="s">
        <v>243</v>
      </c>
      <c r="CC9" s="2" t="s">
        <v>286</v>
      </c>
      <c r="CD9" s="2">
        <v>6530042</v>
      </c>
      <c r="CE9" s="2" t="s">
        <v>174</v>
      </c>
      <c r="CF9" s="3" t="s">
        <v>175</v>
      </c>
      <c r="CG9" s="2" t="s">
        <v>176</v>
      </c>
      <c r="CH9" s="4" t="s">
        <v>177</v>
      </c>
      <c r="CI9" s="5" t="s">
        <v>178</v>
      </c>
      <c r="CJ9" s="2" t="s">
        <v>291</v>
      </c>
      <c r="CK9" s="2"/>
      <c r="CL9" s="2"/>
      <c r="CM9" s="2"/>
      <c r="CN9" s="2"/>
      <c r="CO9" s="2"/>
    </row>
    <row r="10" spans="1:93">
      <c r="A10" s="2">
        <v>1</v>
      </c>
      <c r="B10" s="19"/>
      <c r="C10" s="20"/>
      <c r="D10" s="20"/>
      <c r="E10" s="20"/>
      <c r="F10" s="20"/>
      <c r="G10" s="20"/>
      <c r="H10" s="20"/>
      <c r="I10" s="20"/>
      <c r="J10" s="21"/>
      <c r="K10" s="20"/>
      <c r="L10" s="20"/>
      <c r="M10" s="22"/>
      <c r="N10" s="19" t="s">
        <v>119</v>
      </c>
      <c r="O10" s="19"/>
      <c r="P10" s="19"/>
      <c r="Q10" s="20"/>
      <c r="R10" s="20"/>
      <c r="S10" s="20"/>
      <c r="T10" s="20"/>
      <c r="U10" s="21"/>
      <c r="V10" s="19"/>
      <c r="W10" s="20"/>
      <c r="X10" s="19"/>
      <c r="Y10" s="20"/>
      <c r="Z10" s="19"/>
      <c r="AA10" s="19"/>
      <c r="AB10" s="20"/>
      <c r="AC10" s="20"/>
      <c r="AD10" s="20"/>
      <c r="AE10" s="20"/>
      <c r="AF10" s="20"/>
      <c r="AG10" s="20"/>
      <c r="AH10" s="20"/>
      <c r="AI10" s="20"/>
      <c r="AJ10" s="19"/>
      <c r="AK10" s="20"/>
      <c r="AL10" s="20"/>
      <c r="AM10" s="19"/>
      <c r="AN10" s="19"/>
      <c r="AO10" s="20"/>
      <c r="AP10" s="19"/>
      <c r="AQ10" s="19"/>
      <c r="AR10" s="19"/>
      <c r="AS10" s="19"/>
      <c r="AT10" s="19"/>
      <c r="AU10" s="19"/>
      <c r="AV10" s="19"/>
      <c r="AW10" s="20"/>
      <c r="AX10" s="19"/>
      <c r="AY10" s="20"/>
      <c r="AZ10" s="19"/>
      <c r="BA10" s="19"/>
      <c r="BB10" s="19"/>
      <c r="BC10" s="19"/>
      <c r="BD10" s="20"/>
      <c r="BE10" s="20"/>
      <c r="BF10" s="19"/>
      <c r="BG10" s="19"/>
      <c r="BH10" s="20"/>
      <c r="BI10" s="20"/>
      <c r="BJ10" s="19"/>
      <c r="BK10" s="19"/>
      <c r="BL10" s="20"/>
      <c r="BM10" s="20"/>
      <c r="BN10" s="20"/>
      <c r="BO10" s="19"/>
      <c r="BP10" s="19"/>
      <c r="BQ10" s="20"/>
      <c r="BR10" s="19"/>
      <c r="BS10" s="19"/>
      <c r="BT10" s="19"/>
      <c r="BU10" s="19"/>
      <c r="BV10" s="19"/>
      <c r="BW10" s="19"/>
      <c r="BX10" s="19"/>
      <c r="BY10" s="19"/>
      <c r="BZ10" s="20"/>
      <c r="CA10" s="19"/>
      <c r="CB10" s="20"/>
      <c r="CC10" s="20"/>
      <c r="CD10" s="20"/>
      <c r="CE10" s="20"/>
      <c r="CF10" s="21"/>
      <c r="CG10" s="20"/>
      <c r="CH10" s="20"/>
      <c r="CI10" s="20"/>
      <c r="CJ10" s="19"/>
      <c r="CK10" s="20"/>
      <c r="CL10" s="20"/>
      <c r="CM10" s="20"/>
      <c r="CN10" s="21"/>
      <c r="CO10" s="20"/>
    </row>
    <row r="11" spans="1:93">
      <c r="A11" s="2">
        <v>2</v>
      </c>
      <c r="B11" s="19"/>
      <c r="C11" s="20"/>
      <c r="D11" s="20"/>
      <c r="E11" s="20"/>
      <c r="F11" s="20"/>
      <c r="G11" s="20"/>
      <c r="H11" s="20"/>
      <c r="I11" s="20"/>
      <c r="J11" s="21"/>
      <c r="K11" s="20"/>
      <c r="L11" s="23"/>
      <c r="M11" s="22"/>
      <c r="N11" s="19"/>
      <c r="O11" s="19"/>
      <c r="P11" s="19"/>
      <c r="Q11" s="20"/>
      <c r="R11" s="20"/>
      <c r="S11" s="20"/>
      <c r="T11" s="20"/>
      <c r="U11" s="21"/>
      <c r="V11" s="19"/>
      <c r="W11" s="20"/>
      <c r="X11" s="19"/>
      <c r="Y11" s="20"/>
      <c r="Z11" s="19"/>
      <c r="AA11" s="19"/>
      <c r="AB11" s="20"/>
      <c r="AC11" s="20"/>
      <c r="AD11" s="20"/>
      <c r="AE11" s="20"/>
      <c r="AF11" s="20"/>
      <c r="AG11" s="20"/>
      <c r="AH11" s="20"/>
      <c r="AI11" s="20"/>
      <c r="AJ11" s="19"/>
      <c r="AK11" s="20"/>
      <c r="AL11" s="20"/>
      <c r="AM11" s="19"/>
      <c r="AN11" s="19"/>
      <c r="AO11" s="20"/>
      <c r="AP11" s="19"/>
      <c r="AQ11" s="19"/>
      <c r="AR11" s="19"/>
      <c r="AS11" s="19"/>
      <c r="AT11" s="19"/>
      <c r="AU11" s="19"/>
      <c r="AV11" s="19"/>
      <c r="AW11" s="20"/>
      <c r="AX11" s="19"/>
      <c r="AY11" s="20"/>
      <c r="AZ11" s="19"/>
      <c r="BA11" s="19"/>
      <c r="BB11" s="19"/>
      <c r="BC11" s="19"/>
      <c r="BD11" s="20"/>
      <c r="BE11" s="20"/>
      <c r="BF11" s="19"/>
      <c r="BG11" s="19"/>
      <c r="BH11" s="20"/>
      <c r="BI11" s="20"/>
      <c r="BJ11" s="19"/>
      <c r="BK11" s="19"/>
      <c r="BL11" s="20"/>
      <c r="BM11" s="20"/>
      <c r="BN11" s="20"/>
      <c r="BO11" s="19"/>
      <c r="BP11" s="19"/>
      <c r="BQ11" s="20"/>
      <c r="BR11" s="19"/>
      <c r="BS11" s="19"/>
      <c r="BT11" s="19"/>
      <c r="BU11" s="19"/>
      <c r="BV11" s="19"/>
      <c r="BW11" s="19"/>
      <c r="BX11" s="19"/>
      <c r="BY11" s="19"/>
      <c r="BZ11" s="20"/>
      <c r="CA11" s="19"/>
      <c r="CB11" s="20"/>
      <c r="CC11" s="20"/>
      <c r="CD11" s="20"/>
      <c r="CE11" s="20"/>
      <c r="CF11" s="21"/>
      <c r="CG11" s="20"/>
      <c r="CH11" s="20"/>
      <c r="CI11" s="20"/>
      <c r="CJ11" s="19"/>
      <c r="CK11" s="20"/>
      <c r="CL11" s="20"/>
      <c r="CM11" s="20"/>
      <c r="CN11" s="21"/>
      <c r="CO11" s="20"/>
    </row>
    <row r="12" spans="1:93">
      <c r="A12" s="2">
        <v>3</v>
      </c>
      <c r="B12" s="19"/>
      <c r="C12" s="20"/>
      <c r="D12" s="20"/>
      <c r="E12" s="20"/>
      <c r="F12" s="20"/>
      <c r="G12" s="20"/>
      <c r="H12" s="20"/>
      <c r="I12" s="20"/>
      <c r="J12" s="21"/>
      <c r="K12" s="20"/>
      <c r="L12" s="23"/>
      <c r="M12" s="22"/>
      <c r="N12" s="19"/>
      <c r="O12" s="19"/>
      <c r="P12" s="19"/>
      <c r="Q12" s="20"/>
      <c r="R12" s="20"/>
      <c r="S12" s="20"/>
      <c r="T12" s="20"/>
      <c r="U12" s="21"/>
      <c r="V12" s="19"/>
      <c r="W12" s="20"/>
      <c r="X12" s="19"/>
      <c r="Y12" s="20"/>
      <c r="Z12" s="19"/>
      <c r="AA12" s="19"/>
      <c r="AB12" s="20"/>
      <c r="AC12" s="20"/>
      <c r="AD12" s="20"/>
      <c r="AE12" s="20"/>
      <c r="AF12" s="20"/>
      <c r="AG12" s="20"/>
      <c r="AH12" s="20"/>
      <c r="AI12" s="20"/>
      <c r="AJ12" s="19"/>
      <c r="AK12" s="20"/>
      <c r="AL12" s="20"/>
      <c r="AM12" s="19"/>
      <c r="AN12" s="19"/>
      <c r="AO12" s="20"/>
      <c r="AP12" s="19"/>
      <c r="AQ12" s="19"/>
      <c r="AR12" s="19"/>
      <c r="AS12" s="19"/>
      <c r="AT12" s="19"/>
      <c r="AU12" s="19"/>
      <c r="AV12" s="19"/>
      <c r="AW12" s="20"/>
      <c r="AX12" s="19"/>
      <c r="AY12" s="20"/>
      <c r="AZ12" s="19"/>
      <c r="BA12" s="19"/>
      <c r="BB12" s="19"/>
      <c r="BC12" s="19"/>
      <c r="BD12" s="20"/>
      <c r="BE12" s="20"/>
      <c r="BF12" s="19"/>
      <c r="BG12" s="19"/>
      <c r="BH12" s="20"/>
      <c r="BI12" s="20"/>
      <c r="BJ12" s="19"/>
      <c r="BK12" s="19"/>
      <c r="BL12" s="20"/>
      <c r="BM12" s="20"/>
      <c r="BN12" s="20"/>
      <c r="BO12" s="19"/>
      <c r="BP12" s="19"/>
      <c r="BQ12" s="20"/>
      <c r="BR12" s="19"/>
      <c r="BS12" s="19"/>
      <c r="BT12" s="19"/>
      <c r="BU12" s="19"/>
      <c r="BV12" s="19"/>
      <c r="BW12" s="19"/>
      <c r="BX12" s="19"/>
      <c r="BY12" s="19"/>
      <c r="BZ12" s="20"/>
      <c r="CA12" s="19"/>
      <c r="CB12" s="20"/>
      <c r="CC12" s="20"/>
      <c r="CD12" s="20"/>
      <c r="CE12" s="20"/>
      <c r="CF12" s="21"/>
      <c r="CG12" s="20"/>
      <c r="CH12" s="20"/>
      <c r="CI12" s="20"/>
      <c r="CJ12" s="19"/>
      <c r="CK12" s="20"/>
      <c r="CL12" s="20"/>
      <c r="CM12" s="20"/>
      <c r="CN12" s="21"/>
      <c r="CO12" s="20"/>
    </row>
    <row r="13" spans="1:93">
      <c r="A13" s="2">
        <v>4</v>
      </c>
      <c r="B13" s="19"/>
      <c r="C13" s="20"/>
      <c r="D13" s="20"/>
      <c r="E13" s="20"/>
      <c r="F13" s="20"/>
      <c r="G13" s="20"/>
      <c r="H13" s="20"/>
      <c r="I13" s="20"/>
      <c r="J13" s="21"/>
      <c r="K13" s="20"/>
      <c r="L13" s="23"/>
      <c r="M13" s="22"/>
      <c r="N13" s="19"/>
      <c r="O13" s="19"/>
      <c r="P13" s="19"/>
      <c r="Q13" s="20"/>
      <c r="R13" s="20"/>
      <c r="S13" s="20"/>
      <c r="T13" s="20"/>
      <c r="U13" s="21"/>
      <c r="V13" s="19"/>
      <c r="W13" s="20"/>
      <c r="X13" s="19"/>
      <c r="Y13" s="20"/>
      <c r="Z13" s="19"/>
      <c r="AA13" s="19"/>
      <c r="AB13" s="20"/>
      <c r="AC13" s="20"/>
      <c r="AD13" s="20"/>
      <c r="AE13" s="20"/>
      <c r="AF13" s="20"/>
      <c r="AG13" s="20"/>
      <c r="AH13" s="20"/>
      <c r="AI13" s="20"/>
      <c r="AJ13" s="19"/>
      <c r="AK13" s="20"/>
      <c r="AL13" s="20"/>
      <c r="AM13" s="19"/>
      <c r="AN13" s="19"/>
      <c r="AO13" s="20"/>
      <c r="AP13" s="19"/>
      <c r="AQ13" s="19"/>
      <c r="AR13" s="19"/>
      <c r="AS13" s="19"/>
      <c r="AT13" s="19"/>
      <c r="AU13" s="19"/>
      <c r="AV13" s="19"/>
      <c r="AW13" s="20"/>
      <c r="AX13" s="19"/>
      <c r="AY13" s="20"/>
      <c r="AZ13" s="19"/>
      <c r="BA13" s="19"/>
      <c r="BB13" s="19"/>
      <c r="BC13" s="19"/>
      <c r="BD13" s="20"/>
      <c r="BE13" s="20"/>
      <c r="BF13" s="19"/>
      <c r="BG13" s="19"/>
      <c r="BH13" s="20"/>
      <c r="BI13" s="20"/>
      <c r="BJ13" s="19"/>
      <c r="BK13" s="19"/>
      <c r="BL13" s="20"/>
      <c r="BM13" s="20"/>
      <c r="BN13" s="20"/>
      <c r="BO13" s="19"/>
      <c r="BP13" s="19"/>
      <c r="BQ13" s="20"/>
      <c r="BR13" s="19"/>
      <c r="BS13" s="19"/>
      <c r="BT13" s="19"/>
      <c r="BU13" s="19"/>
      <c r="BV13" s="19"/>
      <c r="BW13" s="19"/>
      <c r="BX13" s="19"/>
      <c r="BY13" s="19"/>
      <c r="BZ13" s="20"/>
      <c r="CA13" s="19"/>
      <c r="CB13" s="20"/>
      <c r="CC13" s="20"/>
      <c r="CD13" s="20"/>
      <c r="CE13" s="20"/>
      <c r="CF13" s="21"/>
      <c r="CG13" s="20"/>
      <c r="CH13" s="20"/>
      <c r="CI13" s="20"/>
      <c r="CJ13" s="19"/>
      <c r="CK13" s="20"/>
      <c r="CL13" s="20"/>
      <c r="CM13" s="20"/>
      <c r="CN13" s="21"/>
      <c r="CO13" s="20"/>
    </row>
    <row r="14" spans="1:93">
      <c r="A14" s="2">
        <v>5</v>
      </c>
      <c r="B14" s="19"/>
      <c r="C14" s="20"/>
      <c r="D14" s="20"/>
      <c r="E14" s="20"/>
      <c r="F14" s="20"/>
      <c r="G14" s="20"/>
      <c r="H14" s="20"/>
      <c r="I14" s="20"/>
      <c r="J14" s="21"/>
      <c r="K14" s="20"/>
      <c r="L14" s="23"/>
      <c r="M14" s="22"/>
      <c r="N14" s="19"/>
      <c r="O14" s="19"/>
      <c r="P14" s="19"/>
      <c r="Q14" s="20"/>
      <c r="R14" s="20"/>
      <c r="S14" s="20"/>
      <c r="T14" s="20"/>
      <c r="U14" s="21"/>
      <c r="V14" s="19"/>
      <c r="W14" s="20"/>
      <c r="X14" s="19"/>
      <c r="Y14" s="20"/>
      <c r="Z14" s="19"/>
      <c r="AA14" s="19"/>
      <c r="AB14" s="20"/>
      <c r="AC14" s="20"/>
      <c r="AD14" s="20"/>
      <c r="AE14" s="20"/>
      <c r="AF14" s="20"/>
      <c r="AG14" s="20"/>
      <c r="AH14" s="20"/>
      <c r="AI14" s="20"/>
      <c r="AJ14" s="19"/>
      <c r="AK14" s="20"/>
      <c r="AL14" s="20"/>
      <c r="AM14" s="19"/>
      <c r="AN14" s="19"/>
      <c r="AO14" s="20"/>
      <c r="AP14" s="19"/>
      <c r="AQ14" s="19"/>
      <c r="AR14" s="19"/>
      <c r="AS14" s="19"/>
      <c r="AT14" s="19"/>
      <c r="AU14" s="19"/>
      <c r="AV14" s="19"/>
      <c r="AW14" s="20"/>
      <c r="AX14" s="19"/>
      <c r="AY14" s="20"/>
      <c r="AZ14" s="19"/>
      <c r="BA14" s="19"/>
      <c r="BB14" s="19"/>
      <c r="BC14" s="19"/>
      <c r="BD14" s="20"/>
      <c r="BE14" s="20"/>
      <c r="BF14" s="19"/>
      <c r="BG14" s="19"/>
      <c r="BH14" s="20"/>
      <c r="BI14" s="20"/>
      <c r="BJ14" s="19"/>
      <c r="BK14" s="19"/>
      <c r="BL14" s="20"/>
      <c r="BM14" s="20"/>
      <c r="BN14" s="20"/>
      <c r="BO14" s="19"/>
      <c r="BP14" s="19"/>
      <c r="BQ14" s="20"/>
      <c r="BR14" s="19"/>
      <c r="BS14" s="19"/>
      <c r="BT14" s="19"/>
      <c r="BU14" s="19"/>
      <c r="BV14" s="19"/>
      <c r="BW14" s="19"/>
      <c r="BX14" s="19"/>
      <c r="BY14" s="19"/>
      <c r="BZ14" s="20"/>
      <c r="CA14" s="19"/>
      <c r="CB14" s="20"/>
      <c r="CC14" s="20"/>
      <c r="CD14" s="20"/>
      <c r="CE14" s="20"/>
      <c r="CF14" s="21"/>
      <c r="CG14" s="20"/>
      <c r="CH14" s="20"/>
      <c r="CI14" s="20"/>
      <c r="CJ14" s="19"/>
      <c r="CK14" s="20"/>
      <c r="CL14" s="20"/>
      <c r="CM14" s="20"/>
      <c r="CN14" s="21"/>
      <c r="CO14" s="20"/>
    </row>
    <row r="15" spans="1:93">
      <c r="A15" s="2">
        <v>6</v>
      </c>
      <c r="B15" s="19"/>
      <c r="C15" s="20"/>
      <c r="D15" s="20"/>
      <c r="E15" s="20"/>
      <c r="F15" s="20"/>
      <c r="G15" s="20"/>
      <c r="H15" s="20"/>
      <c r="I15" s="20"/>
      <c r="J15" s="21"/>
      <c r="K15" s="20"/>
      <c r="L15" s="23"/>
      <c r="M15" s="22"/>
      <c r="N15" s="19"/>
      <c r="O15" s="19"/>
      <c r="P15" s="19"/>
      <c r="Q15" s="20"/>
      <c r="R15" s="20"/>
      <c r="S15" s="20"/>
      <c r="T15" s="20"/>
      <c r="U15" s="21"/>
      <c r="V15" s="19"/>
      <c r="W15" s="20"/>
      <c r="X15" s="19"/>
      <c r="Y15" s="20"/>
      <c r="Z15" s="19"/>
      <c r="AA15" s="19"/>
      <c r="AB15" s="20"/>
      <c r="AC15" s="20"/>
      <c r="AD15" s="20"/>
      <c r="AE15" s="20"/>
      <c r="AF15" s="20"/>
      <c r="AG15" s="20"/>
      <c r="AH15" s="20"/>
      <c r="AI15" s="20"/>
      <c r="AJ15" s="19"/>
      <c r="AK15" s="20"/>
      <c r="AL15" s="20"/>
      <c r="AM15" s="19"/>
      <c r="AN15" s="19"/>
      <c r="AO15" s="20"/>
      <c r="AP15" s="19"/>
      <c r="AQ15" s="19"/>
      <c r="AR15" s="19"/>
      <c r="AS15" s="19"/>
      <c r="AT15" s="19"/>
      <c r="AU15" s="19"/>
      <c r="AV15" s="19"/>
      <c r="AW15" s="20"/>
      <c r="AX15" s="19"/>
      <c r="AY15" s="20"/>
      <c r="AZ15" s="19"/>
      <c r="BA15" s="19"/>
      <c r="BB15" s="19"/>
      <c r="BC15" s="19"/>
      <c r="BD15" s="20"/>
      <c r="BE15" s="20"/>
      <c r="BF15" s="19"/>
      <c r="BG15" s="19"/>
      <c r="BH15" s="20"/>
      <c r="BI15" s="20"/>
      <c r="BJ15" s="19"/>
      <c r="BK15" s="19"/>
      <c r="BL15" s="20"/>
      <c r="BM15" s="20"/>
      <c r="BN15" s="20"/>
      <c r="BO15" s="19"/>
      <c r="BP15" s="19"/>
      <c r="BQ15" s="20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20"/>
      <c r="CC15" s="20"/>
      <c r="CD15" s="20"/>
      <c r="CE15" s="20"/>
      <c r="CF15" s="21"/>
      <c r="CG15" s="20"/>
      <c r="CH15" s="20"/>
      <c r="CI15" s="20"/>
      <c r="CJ15" s="19"/>
      <c r="CK15" s="20"/>
      <c r="CL15" s="20"/>
      <c r="CM15" s="20"/>
      <c r="CN15" s="21"/>
      <c r="CO15" s="20"/>
    </row>
    <row r="16" spans="1:93">
      <c r="A16" s="2">
        <v>7</v>
      </c>
      <c r="B16" s="19"/>
      <c r="C16" s="20"/>
      <c r="D16" s="20"/>
      <c r="E16" s="20"/>
      <c r="F16" s="20"/>
      <c r="G16" s="20"/>
      <c r="H16" s="20"/>
      <c r="I16" s="20"/>
      <c r="J16" s="21"/>
      <c r="K16" s="20"/>
      <c r="L16" s="23"/>
      <c r="M16" s="22"/>
      <c r="N16" s="19"/>
      <c r="O16" s="19"/>
      <c r="P16" s="19"/>
      <c r="Q16" s="20"/>
      <c r="R16" s="20"/>
      <c r="S16" s="20"/>
      <c r="T16" s="20"/>
      <c r="U16" s="21"/>
      <c r="V16" s="19"/>
      <c r="W16" s="20"/>
      <c r="X16" s="19"/>
      <c r="Y16" s="20"/>
      <c r="Z16" s="19"/>
      <c r="AA16" s="19"/>
      <c r="AB16" s="20"/>
      <c r="AC16" s="20"/>
      <c r="AD16" s="20"/>
      <c r="AE16" s="20"/>
      <c r="AF16" s="20"/>
      <c r="AG16" s="20"/>
      <c r="AH16" s="20"/>
      <c r="AI16" s="20"/>
      <c r="AJ16" s="19"/>
      <c r="AK16" s="20"/>
      <c r="AL16" s="20"/>
      <c r="AM16" s="19"/>
      <c r="AN16" s="19"/>
      <c r="AO16" s="20"/>
      <c r="AP16" s="19"/>
      <c r="AQ16" s="19"/>
      <c r="AR16" s="19"/>
      <c r="AS16" s="19"/>
      <c r="AT16" s="19"/>
      <c r="AU16" s="19"/>
      <c r="AV16" s="19"/>
      <c r="AW16" s="20"/>
      <c r="AX16" s="19"/>
      <c r="AY16" s="20"/>
      <c r="AZ16" s="19"/>
      <c r="BA16" s="19"/>
      <c r="BB16" s="19"/>
      <c r="BC16" s="19"/>
      <c r="BD16" s="20"/>
      <c r="BE16" s="20"/>
      <c r="BF16" s="19"/>
      <c r="BG16" s="19"/>
      <c r="BH16" s="20"/>
      <c r="BI16" s="20"/>
      <c r="BJ16" s="19"/>
      <c r="BK16" s="19"/>
      <c r="BL16" s="20"/>
      <c r="BM16" s="20"/>
      <c r="BN16" s="20"/>
      <c r="BO16" s="19"/>
      <c r="BP16" s="19"/>
      <c r="BQ16" s="20"/>
      <c r="BR16" s="19"/>
      <c r="BS16" s="19"/>
      <c r="BT16" s="19"/>
      <c r="BU16" s="19"/>
      <c r="BV16" s="19"/>
      <c r="BW16" s="19"/>
      <c r="BX16" s="19"/>
      <c r="BY16" s="19"/>
      <c r="BZ16" s="20"/>
      <c r="CA16" s="19"/>
      <c r="CB16" s="20"/>
      <c r="CC16" s="20"/>
      <c r="CD16" s="20"/>
      <c r="CE16" s="20"/>
      <c r="CF16" s="21"/>
      <c r="CG16" s="20"/>
      <c r="CH16" s="20"/>
      <c r="CI16" s="20"/>
      <c r="CJ16" s="19"/>
      <c r="CK16" s="20"/>
      <c r="CL16" s="20"/>
      <c r="CM16" s="20"/>
      <c r="CN16" s="21"/>
      <c r="CO16" s="20"/>
    </row>
    <row r="17" spans="1:93">
      <c r="A17" s="2">
        <v>8</v>
      </c>
      <c r="B17" s="19"/>
      <c r="C17" s="20"/>
      <c r="D17" s="20"/>
      <c r="E17" s="20"/>
      <c r="F17" s="20"/>
      <c r="G17" s="20"/>
      <c r="H17" s="20"/>
      <c r="I17" s="20"/>
      <c r="J17" s="21"/>
      <c r="K17" s="20"/>
      <c r="L17" s="23"/>
      <c r="M17" s="22"/>
      <c r="N17" s="19"/>
      <c r="O17" s="19"/>
      <c r="P17" s="19"/>
      <c r="Q17" s="20"/>
      <c r="R17" s="20"/>
      <c r="S17" s="20"/>
      <c r="T17" s="20"/>
      <c r="U17" s="21"/>
      <c r="V17" s="19"/>
      <c r="W17" s="20"/>
      <c r="X17" s="19"/>
      <c r="Y17" s="20"/>
      <c r="Z17" s="19"/>
      <c r="AA17" s="19"/>
      <c r="AB17" s="20"/>
      <c r="AC17" s="20"/>
      <c r="AD17" s="20"/>
      <c r="AE17" s="20"/>
      <c r="AF17" s="20"/>
      <c r="AG17" s="20"/>
      <c r="AH17" s="20"/>
      <c r="AI17" s="20"/>
      <c r="AJ17" s="19"/>
      <c r="AK17" s="20"/>
      <c r="AL17" s="20"/>
      <c r="AM17" s="19"/>
      <c r="AN17" s="19"/>
      <c r="AO17" s="20"/>
      <c r="AP17" s="19"/>
      <c r="AQ17" s="19"/>
      <c r="AR17" s="19"/>
      <c r="AS17" s="19"/>
      <c r="AT17" s="19"/>
      <c r="AU17" s="19"/>
      <c r="AV17" s="19"/>
      <c r="AW17" s="20"/>
      <c r="AX17" s="19"/>
      <c r="AY17" s="20"/>
      <c r="AZ17" s="19"/>
      <c r="BA17" s="19"/>
      <c r="BB17" s="19"/>
      <c r="BC17" s="19"/>
      <c r="BD17" s="20"/>
      <c r="BE17" s="20"/>
      <c r="BF17" s="19"/>
      <c r="BG17" s="19"/>
      <c r="BH17" s="20"/>
      <c r="BI17" s="20"/>
      <c r="BJ17" s="19"/>
      <c r="BK17" s="19"/>
      <c r="BL17" s="20"/>
      <c r="BM17" s="20"/>
      <c r="BN17" s="20"/>
      <c r="BO17" s="19"/>
      <c r="BP17" s="19"/>
      <c r="BQ17" s="20"/>
      <c r="BR17" s="19"/>
      <c r="BS17" s="19"/>
      <c r="BT17" s="19"/>
      <c r="BU17" s="19"/>
      <c r="BV17" s="19"/>
      <c r="BW17" s="19"/>
      <c r="BX17" s="19"/>
      <c r="BY17" s="19"/>
      <c r="BZ17" s="20"/>
      <c r="CA17" s="19"/>
      <c r="CB17" s="20"/>
      <c r="CC17" s="20"/>
      <c r="CD17" s="20"/>
      <c r="CE17" s="20"/>
      <c r="CF17" s="21"/>
      <c r="CG17" s="20"/>
      <c r="CH17" s="20"/>
      <c r="CI17" s="20"/>
      <c r="CJ17" s="19"/>
      <c r="CK17" s="20"/>
      <c r="CL17" s="20"/>
      <c r="CM17" s="20"/>
      <c r="CN17" s="21"/>
      <c r="CO17" s="20"/>
    </row>
    <row r="18" spans="1:93">
      <c r="A18" s="2">
        <v>9</v>
      </c>
      <c r="B18" s="19"/>
      <c r="C18" s="20"/>
      <c r="D18" s="20"/>
      <c r="E18" s="20"/>
      <c r="F18" s="20"/>
      <c r="G18" s="20"/>
      <c r="H18" s="20"/>
      <c r="I18" s="20"/>
      <c r="J18" s="21"/>
      <c r="K18" s="20"/>
      <c r="L18" s="20"/>
      <c r="M18" s="20"/>
      <c r="N18" s="19"/>
      <c r="O18" s="19"/>
      <c r="P18" s="19"/>
      <c r="Q18" s="20"/>
      <c r="R18" s="20"/>
      <c r="S18" s="20"/>
      <c r="T18" s="20"/>
      <c r="U18" s="21"/>
      <c r="V18" s="19"/>
      <c r="W18" s="20"/>
      <c r="X18" s="19"/>
      <c r="Y18" s="20"/>
      <c r="Z18" s="19"/>
      <c r="AA18" s="19"/>
      <c r="AB18" s="20"/>
      <c r="AC18" s="20"/>
      <c r="AD18" s="20"/>
      <c r="AE18" s="20"/>
      <c r="AF18" s="20"/>
      <c r="AG18" s="20"/>
      <c r="AH18" s="20"/>
      <c r="AI18" s="20"/>
      <c r="AJ18" s="19"/>
      <c r="AK18" s="20"/>
      <c r="AL18" s="20"/>
      <c r="AM18" s="19"/>
      <c r="AN18" s="19"/>
      <c r="AO18" s="20"/>
      <c r="AP18" s="19"/>
      <c r="AQ18" s="19"/>
      <c r="AR18" s="19"/>
      <c r="AS18" s="19"/>
      <c r="AT18" s="19"/>
      <c r="AU18" s="19"/>
      <c r="AV18" s="19"/>
      <c r="AW18" s="20"/>
      <c r="AX18" s="19"/>
      <c r="AY18" s="20"/>
      <c r="AZ18" s="19"/>
      <c r="BA18" s="19"/>
      <c r="BB18" s="19"/>
      <c r="BC18" s="19"/>
      <c r="BD18" s="20"/>
      <c r="BE18" s="20"/>
      <c r="BF18" s="19"/>
      <c r="BG18" s="19"/>
      <c r="BH18" s="20"/>
      <c r="BI18" s="20"/>
      <c r="BJ18" s="19"/>
      <c r="BK18" s="19"/>
      <c r="BL18" s="20"/>
      <c r="BM18" s="20"/>
      <c r="BN18" s="20"/>
      <c r="BO18" s="19"/>
      <c r="BP18" s="19"/>
      <c r="BQ18" s="20"/>
      <c r="BR18" s="19"/>
      <c r="BS18" s="19"/>
      <c r="BT18" s="19"/>
      <c r="BU18" s="19"/>
      <c r="BV18" s="19"/>
      <c r="BW18" s="19"/>
      <c r="BX18" s="19"/>
      <c r="BY18" s="19"/>
      <c r="BZ18" s="20"/>
      <c r="CA18" s="19"/>
      <c r="CB18" s="20"/>
      <c r="CC18" s="20"/>
      <c r="CD18" s="20"/>
      <c r="CE18" s="20"/>
      <c r="CF18" s="21"/>
      <c r="CG18" s="20"/>
      <c r="CH18" s="20"/>
      <c r="CI18" s="20"/>
      <c r="CJ18" s="19"/>
      <c r="CK18" s="20"/>
      <c r="CL18" s="20"/>
      <c r="CM18" s="20"/>
      <c r="CN18" s="21"/>
      <c r="CO18" s="20"/>
    </row>
    <row r="19" spans="1:93">
      <c r="A19" s="2">
        <v>10</v>
      </c>
      <c r="B19" s="19"/>
      <c r="C19" s="20"/>
      <c r="D19" s="20"/>
      <c r="E19" s="20"/>
      <c r="F19" s="20"/>
      <c r="G19" s="20"/>
      <c r="H19" s="20"/>
      <c r="I19" s="20"/>
      <c r="J19" s="21"/>
      <c r="K19" s="20"/>
      <c r="L19" s="20"/>
      <c r="M19" s="20"/>
      <c r="N19" s="19"/>
      <c r="O19" s="19"/>
      <c r="P19" s="19"/>
      <c r="Q19" s="20"/>
      <c r="R19" s="20"/>
      <c r="S19" s="20"/>
      <c r="T19" s="20"/>
      <c r="U19" s="21"/>
      <c r="V19" s="19"/>
      <c r="W19" s="20"/>
      <c r="X19" s="19"/>
      <c r="Y19" s="20"/>
      <c r="Z19" s="19"/>
      <c r="AA19" s="19"/>
      <c r="AB19" s="20"/>
      <c r="AC19" s="20"/>
      <c r="AD19" s="20"/>
      <c r="AE19" s="20"/>
      <c r="AF19" s="20"/>
      <c r="AG19" s="20"/>
      <c r="AH19" s="20"/>
      <c r="AI19" s="20"/>
      <c r="AJ19" s="19"/>
      <c r="AK19" s="20"/>
      <c r="AL19" s="20"/>
      <c r="AM19" s="19"/>
      <c r="AN19" s="19"/>
      <c r="AO19" s="20"/>
      <c r="AP19" s="19"/>
      <c r="AQ19" s="19"/>
      <c r="AR19" s="19"/>
      <c r="AS19" s="19"/>
      <c r="AT19" s="19"/>
      <c r="AU19" s="19"/>
      <c r="AV19" s="19"/>
      <c r="AW19" s="20"/>
      <c r="AX19" s="19"/>
      <c r="AY19" s="20"/>
      <c r="AZ19" s="19"/>
      <c r="BA19" s="19"/>
      <c r="BB19" s="19"/>
      <c r="BC19" s="19"/>
      <c r="BD19" s="20"/>
      <c r="BE19" s="20"/>
      <c r="BF19" s="19"/>
      <c r="BG19" s="19"/>
      <c r="BH19" s="20"/>
      <c r="BI19" s="20"/>
      <c r="BJ19" s="19"/>
      <c r="BK19" s="19"/>
      <c r="BL19" s="20"/>
      <c r="BM19" s="20"/>
      <c r="BN19" s="20"/>
      <c r="BO19" s="19"/>
      <c r="BP19" s="19"/>
      <c r="BQ19" s="20"/>
      <c r="BR19" s="19"/>
      <c r="BS19" s="19"/>
      <c r="BT19" s="19"/>
      <c r="BU19" s="19"/>
      <c r="BV19" s="19"/>
      <c r="BW19" s="19"/>
      <c r="BX19" s="19"/>
      <c r="BY19" s="19"/>
      <c r="BZ19" s="20"/>
      <c r="CA19" s="19"/>
      <c r="CB19" s="20"/>
      <c r="CC19" s="20"/>
      <c r="CD19" s="20"/>
      <c r="CE19" s="20"/>
      <c r="CF19" s="21"/>
      <c r="CG19" s="20"/>
      <c r="CH19" s="20"/>
      <c r="CI19" s="20"/>
      <c r="CJ19" s="19"/>
      <c r="CK19" s="20"/>
      <c r="CL19" s="20"/>
      <c r="CM19" s="20"/>
      <c r="CN19" s="21"/>
      <c r="CO19" s="20"/>
    </row>
    <row r="20" spans="1:93">
      <c r="A20" s="2">
        <v>11</v>
      </c>
      <c r="B20" s="19"/>
      <c r="C20" s="20"/>
      <c r="D20" s="20"/>
      <c r="E20" s="20"/>
      <c r="F20" s="20"/>
      <c r="G20" s="20"/>
      <c r="H20" s="20"/>
      <c r="I20" s="20"/>
      <c r="J20" s="21"/>
      <c r="K20" s="20"/>
      <c r="L20" s="20"/>
      <c r="M20" s="20"/>
      <c r="N20" s="19"/>
      <c r="O20" s="19"/>
      <c r="P20" s="19"/>
      <c r="Q20" s="20"/>
      <c r="R20" s="20"/>
      <c r="S20" s="20"/>
      <c r="T20" s="20"/>
      <c r="U20" s="21"/>
      <c r="V20" s="19"/>
      <c r="W20" s="20"/>
      <c r="X20" s="19"/>
      <c r="Y20" s="20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19"/>
      <c r="AK20" s="20"/>
      <c r="AL20" s="20"/>
      <c r="AM20" s="19"/>
      <c r="AN20" s="19"/>
      <c r="AO20" s="20"/>
      <c r="AP20" s="19"/>
      <c r="AQ20" s="19"/>
      <c r="AR20" s="19"/>
      <c r="AS20" s="19"/>
      <c r="AT20" s="19"/>
      <c r="AU20" s="19"/>
      <c r="AV20" s="19"/>
      <c r="AW20" s="20"/>
      <c r="AX20" s="19"/>
      <c r="AY20" s="20"/>
      <c r="AZ20" s="19"/>
      <c r="BA20" s="19"/>
      <c r="BB20" s="19"/>
      <c r="BC20" s="19"/>
      <c r="BD20" s="20"/>
      <c r="BE20" s="20"/>
      <c r="BF20" s="19"/>
      <c r="BG20" s="19"/>
      <c r="BH20" s="20"/>
      <c r="BI20" s="20"/>
      <c r="BJ20" s="19"/>
      <c r="BK20" s="19"/>
      <c r="BL20" s="20"/>
      <c r="BM20" s="20"/>
      <c r="BN20" s="20"/>
      <c r="BO20" s="19"/>
      <c r="BP20" s="19"/>
      <c r="BQ20" s="20"/>
      <c r="BR20" s="19"/>
      <c r="BS20" s="19"/>
      <c r="BT20" s="19"/>
      <c r="BU20" s="19"/>
      <c r="BV20" s="19"/>
      <c r="BW20" s="19"/>
      <c r="BX20" s="19"/>
      <c r="BY20" s="19"/>
      <c r="BZ20" s="20"/>
      <c r="CA20" s="19"/>
      <c r="CB20" s="20"/>
      <c r="CC20" s="20"/>
      <c r="CD20" s="20"/>
      <c r="CE20" s="20"/>
      <c r="CF20" s="21"/>
      <c r="CG20" s="20"/>
      <c r="CH20" s="20"/>
      <c r="CI20" s="20"/>
      <c r="CJ20" s="19"/>
      <c r="CK20" s="20"/>
      <c r="CL20" s="20"/>
      <c r="CM20" s="20"/>
      <c r="CN20" s="21"/>
      <c r="CO20" s="20"/>
    </row>
    <row r="21" spans="1:93">
      <c r="A21" s="2">
        <v>12</v>
      </c>
      <c r="B21" s="19"/>
      <c r="C21" s="20"/>
      <c r="D21" s="20"/>
      <c r="E21" s="20"/>
      <c r="F21" s="20"/>
      <c r="G21" s="20"/>
      <c r="H21" s="20"/>
      <c r="I21" s="20"/>
      <c r="J21" s="21"/>
      <c r="K21" s="20"/>
      <c r="L21" s="20"/>
      <c r="M21" s="20"/>
      <c r="N21" s="19"/>
      <c r="O21" s="19"/>
      <c r="P21" s="19"/>
      <c r="Q21" s="20"/>
      <c r="R21" s="20"/>
      <c r="S21" s="20"/>
      <c r="T21" s="20"/>
      <c r="U21" s="21"/>
      <c r="V21" s="19"/>
      <c r="W21" s="20"/>
      <c r="X21" s="19"/>
      <c r="Y21" s="20"/>
      <c r="Z21" s="19"/>
      <c r="AA21" s="19"/>
      <c r="AB21" s="20"/>
      <c r="AC21" s="20"/>
      <c r="AD21" s="20"/>
      <c r="AE21" s="20"/>
      <c r="AF21" s="20"/>
      <c r="AG21" s="20"/>
      <c r="AH21" s="20"/>
      <c r="AI21" s="20"/>
      <c r="AJ21" s="19"/>
      <c r="AK21" s="20"/>
      <c r="AL21" s="20"/>
      <c r="AM21" s="19"/>
      <c r="AN21" s="19"/>
      <c r="AO21" s="20"/>
      <c r="AP21" s="19"/>
      <c r="AQ21" s="19"/>
      <c r="AR21" s="19"/>
      <c r="AS21" s="19"/>
      <c r="AT21" s="19"/>
      <c r="AU21" s="19"/>
      <c r="AV21" s="19"/>
      <c r="AW21" s="20"/>
      <c r="AX21" s="19"/>
      <c r="AY21" s="20"/>
      <c r="AZ21" s="19"/>
      <c r="BA21" s="19"/>
      <c r="BB21" s="19"/>
      <c r="BC21" s="19"/>
      <c r="BD21" s="20"/>
      <c r="BE21" s="20"/>
      <c r="BF21" s="19"/>
      <c r="BG21" s="19"/>
      <c r="BH21" s="20"/>
      <c r="BI21" s="20"/>
      <c r="BJ21" s="19"/>
      <c r="BK21" s="19"/>
      <c r="BL21" s="20"/>
      <c r="BM21" s="20"/>
      <c r="BN21" s="20"/>
      <c r="BO21" s="19"/>
      <c r="BP21" s="19"/>
      <c r="BQ21" s="20"/>
      <c r="BR21" s="19"/>
      <c r="BS21" s="19"/>
      <c r="BT21" s="19"/>
      <c r="BU21" s="19"/>
      <c r="BV21" s="19"/>
      <c r="BW21" s="19"/>
      <c r="BX21" s="19"/>
      <c r="BY21" s="19"/>
      <c r="BZ21" s="20"/>
      <c r="CA21" s="19"/>
      <c r="CB21" s="20"/>
      <c r="CC21" s="20"/>
      <c r="CD21" s="20"/>
      <c r="CE21" s="20"/>
      <c r="CF21" s="21"/>
      <c r="CG21" s="20"/>
      <c r="CH21" s="20"/>
      <c r="CI21" s="20"/>
      <c r="CJ21" s="19"/>
      <c r="CK21" s="20"/>
      <c r="CL21" s="20"/>
      <c r="CM21" s="20"/>
      <c r="CN21" s="21"/>
      <c r="CO21" s="20"/>
    </row>
    <row r="22" spans="1:93">
      <c r="A22" s="2">
        <v>13</v>
      </c>
      <c r="B22" s="19"/>
      <c r="C22" s="20"/>
      <c r="D22" s="20"/>
      <c r="E22" s="20"/>
      <c r="F22" s="20"/>
      <c r="G22" s="20"/>
      <c r="H22" s="20"/>
      <c r="I22" s="20"/>
      <c r="J22" s="21"/>
      <c r="K22" s="20"/>
      <c r="L22" s="20"/>
      <c r="M22" s="20"/>
      <c r="N22" s="19"/>
      <c r="O22" s="19"/>
      <c r="P22" s="19"/>
      <c r="Q22" s="20"/>
      <c r="R22" s="20"/>
      <c r="S22" s="20"/>
      <c r="T22" s="20"/>
      <c r="U22" s="21"/>
      <c r="V22" s="19"/>
      <c r="W22" s="20"/>
      <c r="X22" s="19"/>
      <c r="Y22" s="20"/>
      <c r="Z22" s="19"/>
      <c r="AA22" s="19"/>
      <c r="AB22" s="20"/>
      <c r="AC22" s="20"/>
      <c r="AD22" s="20"/>
      <c r="AE22" s="20"/>
      <c r="AF22" s="20"/>
      <c r="AG22" s="20"/>
      <c r="AH22" s="20"/>
      <c r="AI22" s="20"/>
      <c r="AJ22" s="19"/>
      <c r="AK22" s="20"/>
      <c r="AL22" s="20"/>
      <c r="AM22" s="19"/>
      <c r="AN22" s="19"/>
      <c r="AO22" s="20"/>
      <c r="AP22" s="19"/>
      <c r="AQ22" s="19"/>
      <c r="AR22" s="19"/>
      <c r="AS22" s="19"/>
      <c r="AT22" s="19"/>
      <c r="AU22" s="19"/>
      <c r="AV22" s="19"/>
      <c r="AW22" s="20"/>
      <c r="AX22" s="19"/>
      <c r="AY22" s="20"/>
      <c r="AZ22" s="19"/>
      <c r="BA22" s="19"/>
      <c r="BB22" s="19"/>
      <c r="BC22" s="19"/>
      <c r="BD22" s="20"/>
      <c r="BE22" s="20"/>
      <c r="BF22" s="19"/>
      <c r="BG22" s="19"/>
      <c r="BH22" s="20"/>
      <c r="BI22" s="20"/>
      <c r="BJ22" s="19"/>
      <c r="BK22" s="19"/>
      <c r="BL22" s="20"/>
      <c r="BM22" s="20"/>
      <c r="BN22" s="20"/>
      <c r="BO22" s="19"/>
      <c r="BP22" s="19"/>
      <c r="BQ22" s="20"/>
      <c r="BR22" s="19"/>
      <c r="BS22" s="19"/>
      <c r="BT22" s="19"/>
      <c r="BU22" s="19"/>
      <c r="BV22" s="19"/>
      <c r="BW22" s="19"/>
      <c r="BX22" s="19"/>
      <c r="BY22" s="19"/>
      <c r="BZ22" s="20"/>
      <c r="CA22" s="19"/>
      <c r="CB22" s="20"/>
      <c r="CC22" s="20"/>
      <c r="CD22" s="20"/>
      <c r="CE22" s="20"/>
      <c r="CF22" s="21"/>
      <c r="CG22" s="20"/>
      <c r="CH22" s="20"/>
      <c r="CI22" s="20"/>
      <c r="CJ22" s="19"/>
      <c r="CK22" s="20"/>
      <c r="CL22" s="20"/>
      <c r="CM22" s="20"/>
      <c r="CN22" s="21"/>
      <c r="CO22" s="20"/>
    </row>
    <row r="23" spans="1:93">
      <c r="A23" s="2">
        <v>14</v>
      </c>
      <c r="B23" s="19"/>
      <c r="C23" s="20"/>
      <c r="D23" s="20"/>
      <c r="E23" s="20"/>
      <c r="F23" s="20"/>
      <c r="G23" s="20"/>
      <c r="H23" s="20"/>
      <c r="I23" s="20"/>
      <c r="J23" s="21"/>
      <c r="K23" s="20"/>
      <c r="L23" s="20"/>
      <c r="M23" s="20"/>
      <c r="N23" s="19"/>
      <c r="O23" s="19"/>
      <c r="P23" s="19"/>
      <c r="Q23" s="20"/>
      <c r="R23" s="20"/>
      <c r="S23" s="20"/>
      <c r="T23" s="20"/>
      <c r="U23" s="21"/>
      <c r="V23" s="19"/>
      <c r="W23" s="20"/>
      <c r="X23" s="19"/>
      <c r="Y23" s="20"/>
      <c r="Z23" s="19"/>
      <c r="AA23" s="19"/>
      <c r="AB23" s="20"/>
      <c r="AC23" s="20"/>
      <c r="AD23" s="20"/>
      <c r="AE23" s="20"/>
      <c r="AF23" s="20"/>
      <c r="AG23" s="20"/>
      <c r="AH23" s="20"/>
      <c r="AI23" s="20"/>
      <c r="AJ23" s="19"/>
      <c r="AK23" s="20"/>
      <c r="AL23" s="20"/>
      <c r="AM23" s="19"/>
      <c r="AN23" s="19"/>
      <c r="AO23" s="20"/>
      <c r="AP23" s="19"/>
      <c r="AQ23" s="19"/>
      <c r="AR23" s="19"/>
      <c r="AS23" s="19"/>
      <c r="AT23" s="19"/>
      <c r="AU23" s="19"/>
      <c r="AV23" s="19"/>
      <c r="AW23" s="20"/>
      <c r="AX23" s="19"/>
      <c r="AY23" s="20"/>
      <c r="AZ23" s="19"/>
      <c r="BA23" s="19"/>
      <c r="BB23" s="19"/>
      <c r="BC23" s="19"/>
      <c r="BD23" s="20"/>
      <c r="BE23" s="20"/>
      <c r="BF23" s="19"/>
      <c r="BG23" s="19"/>
      <c r="BH23" s="20"/>
      <c r="BI23" s="20"/>
      <c r="BJ23" s="19"/>
      <c r="BK23" s="19"/>
      <c r="BL23" s="20"/>
      <c r="BM23" s="20"/>
      <c r="BN23" s="20"/>
      <c r="BO23" s="19"/>
      <c r="BP23" s="19"/>
      <c r="BQ23" s="20"/>
      <c r="BR23" s="19"/>
      <c r="BS23" s="19"/>
      <c r="BT23" s="19"/>
      <c r="BU23" s="19"/>
      <c r="BV23" s="19"/>
      <c r="BW23" s="19"/>
      <c r="BX23" s="19"/>
      <c r="BY23" s="19"/>
      <c r="BZ23" s="20"/>
      <c r="CA23" s="19"/>
      <c r="CB23" s="20"/>
      <c r="CC23" s="20"/>
      <c r="CD23" s="20"/>
      <c r="CE23" s="20"/>
      <c r="CF23" s="21"/>
      <c r="CG23" s="20"/>
      <c r="CH23" s="20"/>
      <c r="CI23" s="20"/>
      <c r="CJ23" s="19"/>
      <c r="CK23" s="20"/>
      <c r="CL23" s="20"/>
      <c r="CM23" s="20"/>
      <c r="CN23" s="21"/>
      <c r="CO23" s="20"/>
    </row>
    <row r="24" spans="1:93">
      <c r="A24" s="2">
        <v>15</v>
      </c>
      <c r="B24" s="19"/>
      <c r="C24" s="20"/>
      <c r="D24" s="20"/>
      <c r="E24" s="20"/>
      <c r="F24" s="20"/>
      <c r="G24" s="20"/>
      <c r="H24" s="20"/>
      <c r="I24" s="20"/>
      <c r="J24" s="21"/>
      <c r="K24" s="20"/>
      <c r="L24" s="20"/>
      <c r="M24" s="20"/>
      <c r="N24" s="19"/>
      <c r="O24" s="19"/>
      <c r="P24" s="19"/>
      <c r="Q24" s="20"/>
      <c r="R24" s="20"/>
      <c r="S24" s="20"/>
      <c r="T24" s="20"/>
      <c r="U24" s="21"/>
      <c r="V24" s="19"/>
      <c r="W24" s="20"/>
      <c r="X24" s="19"/>
      <c r="Y24" s="20"/>
      <c r="Z24" s="19"/>
      <c r="AA24" s="19"/>
      <c r="AB24" s="20"/>
      <c r="AC24" s="20"/>
      <c r="AD24" s="20"/>
      <c r="AE24" s="20"/>
      <c r="AF24" s="20"/>
      <c r="AG24" s="20"/>
      <c r="AH24" s="20"/>
      <c r="AI24" s="20"/>
      <c r="AJ24" s="19"/>
      <c r="AK24" s="20"/>
      <c r="AL24" s="20"/>
      <c r="AM24" s="19"/>
      <c r="AN24" s="19"/>
      <c r="AO24" s="20"/>
      <c r="AP24" s="19"/>
      <c r="AQ24" s="19"/>
      <c r="AR24" s="19"/>
      <c r="AS24" s="19"/>
      <c r="AT24" s="19"/>
      <c r="AU24" s="19"/>
      <c r="AV24" s="19"/>
      <c r="AW24" s="20"/>
      <c r="AX24" s="19"/>
      <c r="AY24" s="20"/>
      <c r="AZ24" s="19"/>
      <c r="BA24" s="19"/>
      <c r="BB24" s="19"/>
      <c r="BC24" s="19"/>
      <c r="BD24" s="20"/>
      <c r="BE24" s="20"/>
      <c r="BF24" s="19"/>
      <c r="BG24" s="19"/>
      <c r="BH24" s="20"/>
      <c r="BI24" s="20"/>
      <c r="BJ24" s="19"/>
      <c r="BK24" s="19"/>
      <c r="BL24" s="20"/>
      <c r="BM24" s="20"/>
      <c r="BN24" s="20"/>
      <c r="BO24" s="19"/>
      <c r="BP24" s="19"/>
      <c r="BQ24" s="20"/>
      <c r="BR24" s="19"/>
      <c r="BS24" s="19"/>
      <c r="BT24" s="19"/>
      <c r="BU24" s="19"/>
      <c r="BV24" s="19"/>
      <c r="BW24" s="19"/>
      <c r="BX24" s="19"/>
      <c r="BY24" s="19"/>
      <c r="BZ24" s="20"/>
      <c r="CA24" s="19"/>
      <c r="CB24" s="20"/>
      <c r="CC24" s="20"/>
      <c r="CD24" s="20"/>
      <c r="CE24" s="20"/>
      <c r="CF24" s="21"/>
      <c r="CG24" s="20"/>
      <c r="CH24" s="20"/>
      <c r="CI24" s="20"/>
      <c r="CJ24" s="19"/>
      <c r="CK24" s="20"/>
      <c r="CL24" s="20"/>
      <c r="CM24" s="20"/>
      <c r="CN24" s="21"/>
      <c r="CO24" s="20"/>
    </row>
    <row r="25" spans="1:93">
      <c r="A25" s="2">
        <v>16</v>
      </c>
      <c r="B25" s="19"/>
      <c r="C25" s="20"/>
      <c r="D25" s="20"/>
      <c r="E25" s="20"/>
      <c r="F25" s="20"/>
      <c r="G25" s="20"/>
      <c r="H25" s="20"/>
      <c r="I25" s="20"/>
      <c r="J25" s="21"/>
      <c r="K25" s="20"/>
      <c r="L25" s="20"/>
      <c r="M25" s="20"/>
      <c r="N25" s="19"/>
      <c r="O25" s="19"/>
      <c r="P25" s="19"/>
      <c r="Q25" s="20"/>
      <c r="R25" s="20"/>
      <c r="S25" s="20"/>
      <c r="T25" s="20"/>
      <c r="U25" s="21"/>
      <c r="V25" s="19"/>
      <c r="W25" s="20"/>
      <c r="X25" s="19"/>
      <c r="Y25" s="20"/>
      <c r="Z25" s="19"/>
      <c r="AA25" s="19"/>
      <c r="AB25" s="20"/>
      <c r="AC25" s="20"/>
      <c r="AD25" s="20"/>
      <c r="AE25" s="20"/>
      <c r="AF25" s="20"/>
      <c r="AG25" s="20"/>
      <c r="AH25" s="20"/>
      <c r="AI25" s="20"/>
      <c r="AJ25" s="19"/>
      <c r="AK25" s="20"/>
      <c r="AL25" s="20"/>
      <c r="AM25" s="19"/>
      <c r="AN25" s="19"/>
      <c r="AO25" s="20"/>
      <c r="AP25" s="19"/>
      <c r="AQ25" s="19"/>
      <c r="AR25" s="19"/>
      <c r="AS25" s="19"/>
      <c r="AT25" s="19"/>
      <c r="AU25" s="19"/>
      <c r="AV25" s="19"/>
      <c r="AW25" s="20"/>
      <c r="AX25" s="19"/>
      <c r="AY25" s="20"/>
      <c r="AZ25" s="19"/>
      <c r="BA25" s="19"/>
      <c r="BB25" s="19"/>
      <c r="BC25" s="19"/>
      <c r="BD25" s="20"/>
      <c r="BE25" s="20"/>
      <c r="BF25" s="19"/>
      <c r="BG25" s="19"/>
      <c r="BH25" s="20"/>
      <c r="BI25" s="20"/>
      <c r="BJ25" s="19"/>
      <c r="BK25" s="19"/>
      <c r="BL25" s="20"/>
      <c r="BM25" s="20"/>
      <c r="BN25" s="20"/>
      <c r="BO25" s="19"/>
      <c r="BP25" s="19"/>
      <c r="BQ25" s="20"/>
      <c r="BR25" s="19"/>
      <c r="BS25" s="19"/>
      <c r="BT25" s="19"/>
      <c r="BU25" s="19"/>
      <c r="BV25" s="19"/>
      <c r="BW25" s="19"/>
      <c r="BX25" s="19"/>
      <c r="BY25" s="19"/>
      <c r="BZ25" s="20"/>
      <c r="CA25" s="19"/>
      <c r="CB25" s="20"/>
      <c r="CC25" s="20"/>
      <c r="CD25" s="20"/>
      <c r="CE25" s="20"/>
      <c r="CF25" s="21"/>
      <c r="CG25" s="20"/>
      <c r="CH25" s="20"/>
      <c r="CI25" s="20"/>
      <c r="CJ25" s="19"/>
      <c r="CK25" s="20"/>
      <c r="CL25" s="20"/>
      <c r="CM25" s="20"/>
      <c r="CN25" s="21"/>
      <c r="CO25" s="20"/>
    </row>
    <row r="26" spans="1:93">
      <c r="A26" s="2">
        <v>17</v>
      </c>
      <c r="B26" s="19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19"/>
      <c r="O26" s="19"/>
      <c r="P26" s="19"/>
      <c r="Q26" s="20"/>
      <c r="R26" s="20"/>
      <c r="S26" s="20"/>
      <c r="T26" s="20"/>
      <c r="U26" s="21"/>
      <c r="V26" s="19"/>
      <c r="W26" s="20"/>
      <c r="X26" s="19"/>
      <c r="Y26" s="20"/>
      <c r="Z26" s="19"/>
      <c r="AA26" s="19"/>
      <c r="AB26" s="20"/>
      <c r="AC26" s="20"/>
      <c r="AD26" s="20"/>
      <c r="AE26" s="20"/>
      <c r="AF26" s="20"/>
      <c r="AG26" s="20"/>
      <c r="AH26" s="20"/>
      <c r="AI26" s="20"/>
      <c r="AJ26" s="19"/>
      <c r="AK26" s="20"/>
      <c r="AL26" s="20"/>
      <c r="AM26" s="19"/>
      <c r="AN26" s="19"/>
      <c r="AO26" s="20"/>
      <c r="AP26" s="19"/>
      <c r="AQ26" s="19"/>
      <c r="AR26" s="19"/>
      <c r="AS26" s="19"/>
      <c r="AT26" s="19"/>
      <c r="AU26" s="19"/>
      <c r="AV26" s="19"/>
      <c r="AW26" s="20"/>
      <c r="AX26" s="19"/>
      <c r="AY26" s="20"/>
      <c r="AZ26" s="19"/>
      <c r="BA26" s="19"/>
      <c r="BB26" s="19"/>
      <c r="BC26" s="19"/>
      <c r="BD26" s="20"/>
      <c r="BE26" s="20"/>
      <c r="BF26" s="19"/>
      <c r="BG26" s="19"/>
      <c r="BH26" s="20"/>
      <c r="BI26" s="20"/>
      <c r="BJ26" s="19"/>
      <c r="BK26" s="19"/>
      <c r="BL26" s="20"/>
      <c r="BM26" s="20"/>
      <c r="BN26" s="20"/>
      <c r="BO26" s="19"/>
      <c r="BP26" s="19"/>
      <c r="BQ26" s="20"/>
      <c r="BR26" s="19"/>
      <c r="BS26" s="19"/>
      <c r="BT26" s="19"/>
      <c r="BU26" s="19"/>
      <c r="BV26" s="19"/>
      <c r="BW26" s="19"/>
      <c r="BX26" s="19"/>
      <c r="BY26" s="19"/>
      <c r="BZ26" s="20"/>
      <c r="CA26" s="19"/>
      <c r="CB26" s="20"/>
      <c r="CC26" s="20"/>
      <c r="CD26" s="20"/>
      <c r="CE26" s="20"/>
      <c r="CF26" s="21"/>
      <c r="CG26" s="20"/>
      <c r="CH26" s="20"/>
      <c r="CI26" s="20"/>
      <c r="CJ26" s="19"/>
      <c r="CK26" s="20"/>
      <c r="CL26" s="20"/>
      <c r="CM26" s="20"/>
      <c r="CN26" s="21"/>
      <c r="CO26" s="20"/>
    </row>
    <row r="27" spans="1:93">
      <c r="A27" s="2">
        <v>18</v>
      </c>
      <c r="B27" s="19"/>
      <c r="C27" s="20"/>
      <c r="D27" s="20"/>
      <c r="E27" s="20"/>
      <c r="F27" s="20"/>
      <c r="G27" s="20"/>
      <c r="H27" s="20"/>
      <c r="I27" s="20"/>
      <c r="J27" s="21"/>
      <c r="K27" s="20"/>
      <c r="L27" s="20"/>
      <c r="M27" s="20"/>
      <c r="N27" s="19"/>
      <c r="O27" s="19"/>
      <c r="P27" s="19"/>
      <c r="Q27" s="20"/>
      <c r="R27" s="20"/>
      <c r="S27" s="20"/>
      <c r="T27" s="20"/>
      <c r="U27" s="21"/>
      <c r="V27" s="19"/>
      <c r="W27" s="20"/>
      <c r="X27" s="19"/>
      <c r="Y27" s="20"/>
      <c r="Z27" s="19"/>
      <c r="AA27" s="19"/>
      <c r="AB27" s="20"/>
      <c r="AC27" s="20"/>
      <c r="AD27" s="20"/>
      <c r="AE27" s="20"/>
      <c r="AF27" s="20"/>
      <c r="AG27" s="20"/>
      <c r="AH27" s="20"/>
      <c r="AI27" s="20"/>
      <c r="AJ27" s="19"/>
      <c r="AK27" s="20"/>
      <c r="AL27" s="20"/>
      <c r="AM27" s="19"/>
      <c r="AN27" s="19"/>
      <c r="AO27" s="20"/>
      <c r="AP27" s="19"/>
      <c r="AQ27" s="19"/>
      <c r="AR27" s="19"/>
      <c r="AS27" s="19"/>
      <c r="AT27" s="19"/>
      <c r="AU27" s="19"/>
      <c r="AV27" s="19"/>
      <c r="AW27" s="20"/>
      <c r="AX27" s="19"/>
      <c r="AY27" s="20"/>
      <c r="AZ27" s="19"/>
      <c r="BA27" s="19"/>
      <c r="BB27" s="19"/>
      <c r="BC27" s="19"/>
      <c r="BD27" s="20"/>
      <c r="BE27" s="20"/>
      <c r="BF27" s="19"/>
      <c r="BG27" s="19"/>
      <c r="BH27" s="20"/>
      <c r="BI27" s="20"/>
      <c r="BJ27" s="19"/>
      <c r="BK27" s="19"/>
      <c r="BL27" s="20"/>
      <c r="BM27" s="20"/>
      <c r="BN27" s="20"/>
      <c r="BO27" s="19"/>
      <c r="BP27" s="19"/>
      <c r="BQ27" s="20"/>
      <c r="BR27" s="19"/>
      <c r="BS27" s="19"/>
      <c r="BT27" s="19"/>
      <c r="BU27" s="19"/>
      <c r="BV27" s="19"/>
      <c r="BW27" s="19"/>
      <c r="BX27" s="19"/>
      <c r="BY27" s="19"/>
      <c r="BZ27" s="20"/>
      <c r="CA27" s="19"/>
      <c r="CB27" s="20"/>
      <c r="CC27" s="20"/>
      <c r="CD27" s="20"/>
      <c r="CE27" s="20"/>
      <c r="CF27" s="21"/>
      <c r="CG27" s="20"/>
      <c r="CH27" s="20"/>
      <c r="CI27" s="20"/>
      <c r="CJ27" s="19"/>
      <c r="CK27" s="20"/>
      <c r="CL27" s="20"/>
      <c r="CM27" s="20"/>
      <c r="CN27" s="21"/>
      <c r="CO27" s="20"/>
    </row>
    <row r="28" spans="1:93">
      <c r="A28" s="2">
        <v>19</v>
      </c>
      <c r="B28" s="19"/>
      <c r="C28" s="20"/>
      <c r="D28" s="20"/>
      <c r="E28" s="20"/>
      <c r="F28" s="20"/>
      <c r="G28" s="20"/>
      <c r="H28" s="20"/>
      <c r="I28" s="20"/>
      <c r="J28" s="21"/>
      <c r="K28" s="20"/>
      <c r="L28" s="20"/>
      <c r="M28" s="20"/>
      <c r="N28" s="19"/>
      <c r="O28" s="19"/>
      <c r="P28" s="19"/>
      <c r="Q28" s="20"/>
      <c r="R28" s="20"/>
      <c r="S28" s="20"/>
      <c r="T28" s="20"/>
      <c r="U28" s="21"/>
      <c r="V28" s="19"/>
      <c r="W28" s="20"/>
      <c r="X28" s="19"/>
      <c r="Y28" s="20"/>
      <c r="Z28" s="19"/>
      <c r="AA28" s="19"/>
      <c r="AB28" s="20"/>
      <c r="AC28" s="20"/>
      <c r="AD28" s="20"/>
      <c r="AE28" s="20"/>
      <c r="AF28" s="20"/>
      <c r="AG28" s="20"/>
      <c r="AH28" s="20"/>
      <c r="AI28" s="20"/>
      <c r="AJ28" s="19"/>
      <c r="AK28" s="20"/>
      <c r="AL28" s="20"/>
      <c r="AM28" s="19"/>
      <c r="AN28" s="19"/>
      <c r="AO28" s="20"/>
      <c r="AP28" s="19"/>
      <c r="AQ28" s="19"/>
      <c r="AR28" s="19"/>
      <c r="AS28" s="19"/>
      <c r="AT28" s="19"/>
      <c r="AU28" s="19"/>
      <c r="AV28" s="19"/>
      <c r="AW28" s="20"/>
      <c r="AX28" s="19"/>
      <c r="AY28" s="20"/>
      <c r="AZ28" s="19"/>
      <c r="BA28" s="19"/>
      <c r="BB28" s="19"/>
      <c r="BC28" s="19"/>
      <c r="BD28" s="20"/>
      <c r="BE28" s="20"/>
      <c r="BF28" s="19"/>
      <c r="BG28" s="19"/>
      <c r="BH28" s="20"/>
      <c r="BI28" s="20"/>
      <c r="BJ28" s="19"/>
      <c r="BK28" s="19"/>
      <c r="BL28" s="20"/>
      <c r="BM28" s="20"/>
      <c r="BN28" s="20"/>
      <c r="BO28" s="19"/>
      <c r="BP28" s="19"/>
      <c r="BQ28" s="20"/>
      <c r="BR28" s="19"/>
      <c r="BS28" s="19"/>
      <c r="BT28" s="19"/>
      <c r="BU28" s="19"/>
      <c r="BV28" s="19"/>
      <c r="BW28" s="19"/>
      <c r="BX28" s="19"/>
      <c r="BY28" s="19"/>
      <c r="BZ28" s="20"/>
      <c r="CA28" s="19"/>
      <c r="CB28" s="20"/>
      <c r="CC28" s="20"/>
      <c r="CD28" s="20"/>
      <c r="CE28" s="20"/>
      <c r="CF28" s="21"/>
      <c r="CG28" s="20"/>
      <c r="CH28" s="20"/>
      <c r="CI28" s="20"/>
      <c r="CJ28" s="19"/>
      <c r="CK28" s="20"/>
      <c r="CL28" s="20"/>
      <c r="CM28" s="20"/>
      <c r="CN28" s="21"/>
      <c r="CO28" s="20"/>
    </row>
    <row r="29" spans="1:93">
      <c r="A29" s="2">
        <v>20</v>
      </c>
      <c r="B29" s="19"/>
      <c r="C29" s="20"/>
      <c r="D29" s="20"/>
      <c r="E29" s="20"/>
      <c r="F29" s="20"/>
      <c r="G29" s="20"/>
      <c r="H29" s="20"/>
      <c r="I29" s="20"/>
      <c r="J29" s="21"/>
      <c r="K29" s="20"/>
      <c r="L29" s="20"/>
      <c r="M29" s="20"/>
      <c r="N29" s="19"/>
      <c r="O29" s="19"/>
      <c r="P29" s="19"/>
      <c r="Q29" s="20"/>
      <c r="R29" s="20"/>
      <c r="S29" s="20"/>
      <c r="T29" s="20"/>
      <c r="U29" s="21"/>
      <c r="V29" s="19"/>
      <c r="W29" s="20"/>
      <c r="X29" s="19"/>
      <c r="Y29" s="20"/>
      <c r="Z29" s="19"/>
      <c r="AA29" s="19"/>
      <c r="AB29" s="20"/>
      <c r="AC29" s="20"/>
      <c r="AD29" s="20"/>
      <c r="AE29" s="20"/>
      <c r="AF29" s="20"/>
      <c r="AG29" s="20"/>
      <c r="AH29" s="20"/>
      <c r="AI29" s="20"/>
      <c r="AJ29" s="19"/>
      <c r="AK29" s="20"/>
      <c r="AL29" s="20"/>
      <c r="AM29" s="19"/>
      <c r="AN29" s="19"/>
      <c r="AO29" s="20"/>
      <c r="AP29" s="19"/>
      <c r="AQ29" s="19"/>
      <c r="AR29" s="19"/>
      <c r="AS29" s="19"/>
      <c r="AT29" s="19"/>
      <c r="AU29" s="19"/>
      <c r="AV29" s="19"/>
      <c r="AW29" s="20"/>
      <c r="AX29" s="19"/>
      <c r="AY29" s="20"/>
      <c r="AZ29" s="19"/>
      <c r="BA29" s="19"/>
      <c r="BB29" s="19"/>
      <c r="BC29" s="19"/>
      <c r="BD29" s="20"/>
      <c r="BE29" s="20"/>
      <c r="BF29" s="19"/>
      <c r="BG29" s="19"/>
      <c r="BH29" s="20"/>
      <c r="BI29" s="20"/>
      <c r="BJ29" s="19"/>
      <c r="BK29" s="19"/>
      <c r="BL29" s="20"/>
      <c r="BM29" s="20"/>
      <c r="BN29" s="20"/>
      <c r="BO29" s="19"/>
      <c r="BP29" s="19"/>
      <c r="BQ29" s="20"/>
      <c r="BR29" s="19"/>
      <c r="BS29" s="19"/>
      <c r="BT29" s="19"/>
      <c r="BU29" s="19"/>
      <c r="BV29" s="19"/>
      <c r="BW29" s="19"/>
      <c r="BX29" s="19"/>
      <c r="BY29" s="19"/>
      <c r="BZ29" s="20"/>
      <c r="CA29" s="19"/>
      <c r="CB29" s="20"/>
      <c r="CC29" s="20"/>
      <c r="CD29" s="20"/>
      <c r="CE29" s="20"/>
      <c r="CF29" s="21"/>
      <c r="CG29" s="20"/>
      <c r="CH29" s="20"/>
      <c r="CI29" s="20"/>
      <c r="CJ29" s="19"/>
      <c r="CK29" s="20"/>
      <c r="CL29" s="20"/>
      <c r="CM29" s="20"/>
      <c r="CN29" s="21"/>
      <c r="CO29" s="20"/>
    </row>
    <row r="30" spans="1:93">
      <c r="A30" s="2">
        <v>21</v>
      </c>
      <c r="B30" s="19"/>
      <c r="C30" s="20"/>
      <c r="D30" s="20"/>
      <c r="E30" s="20"/>
      <c r="F30" s="20"/>
      <c r="G30" s="20"/>
      <c r="H30" s="20"/>
      <c r="I30" s="20"/>
      <c r="J30" s="21"/>
      <c r="K30" s="20"/>
      <c r="L30" s="20"/>
      <c r="M30" s="20"/>
      <c r="N30" s="19"/>
      <c r="O30" s="19"/>
      <c r="P30" s="19"/>
      <c r="Q30" s="20"/>
      <c r="R30" s="20"/>
      <c r="S30" s="20"/>
      <c r="T30" s="20"/>
      <c r="U30" s="21"/>
      <c r="V30" s="19"/>
      <c r="W30" s="20"/>
      <c r="X30" s="19"/>
      <c r="Y30" s="20"/>
      <c r="Z30" s="19"/>
      <c r="AA30" s="19"/>
      <c r="AB30" s="20"/>
      <c r="AC30" s="20"/>
      <c r="AD30" s="20"/>
      <c r="AE30" s="20"/>
      <c r="AF30" s="20"/>
      <c r="AG30" s="20"/>
      <c r="AH30" s="20"/>
      <c r="AI30" s="20"/>
      <c r="AJ30" s="19"/>
      <c r="AK30" s="20"/>
      <c r="AL30" s="20"/>
      <c r="AM30" s="19"/>
      <c r="AN30" s="19"/>
      <c r="AO30" s="20"/>
      <c r="AP30" s="19"/>
      <c r="AQ30" s="19"/>
      <c r="AR30" s="19"/>
      <c r="AS30" s="19"/>
      <c r="AT30" s="19"/>
      <c r="AU30" s="19"/>
      <c r="AV30" s="19"/>
      <c r="AW30" s="20"/>
      <c r="AX30" s="19"/>
      <c r="AY30" s="20"/>
      <c r="AZ30" s="19"/>
      <c r="BA30" s="19"/>
      <c r="BB30" s="19"/>
      <c r="BC30" s="19"/>
      <c r="BD30" s="20"/>
      <c r="BE30" s="20"/>
      <c r="BF30" s="19"/>
      <c r="BG30" s="19"/>
      <c r="BH30" s="20"/>
      <c r="BI30" s="20"/>
      <c r="BJ30" s="19"/>
      <c r="BK30" s="19"/>
      <c r="BL30" s="20"/>
      <c r="BM30" s="20"/>
      <c r="BN30" s="20"/>
      <c r="BO30" s="19"/>
      <c r="BP30" s="19"/>
      <c r="BQ30" s="20"/>
      <c r="BR30" s="19"/>
      <c r="BS30" s="19"/>
      <c r="BT30" s="19"/>
      <c r="BU30" s="19"/>
      <c r="BV30" s="19"/>
      <c r="BW30" s="19"/>
      <c r="BX30" s="19"/>
      <c r="BY30" s="19"/>
      <c r="BZ30" s="20"/>
      <c r="CA30" s="19"/>
      <c r="CB30" s="20"/>
      <c r="CC30" s="20"/>
      <c r="CD30" s="20"/>
      <c r="CE30" s="20"/>
      <c r="CF30" s="21"/>
      <c r="CG30" s="20"/>
      <c r="CH30" s="20"/>
      <c r="CI30" s="20"/>
      <c r="CJ30" s="19"/>
      <c r="CK30" s="20"/>
      <c r="CL30" s="20"/>
      <c r="CM30" s="20"/>
      <c r="CN30" s="21"/>
      <c r="CO30" s="20"/>
    </row>
    <row r="31" spans="1:93">
      <c r="A31" s="2">
        <v>22</v>
      </c>
      <c r="B31" s="19"/>
      <c r="C31" s="20"/>
      <c r="D31" s="20"/>
      <c r="E31" s="20"/>
      <c r="F31" s="20"/>
      <c r="G31" s="20"/>
      <c r="H31" s="20"/>
      <c r="I31" s="20"/>
      <c r="J31" s="21"/>
      <c r="K31" s="20"/>
      <c r="L31" s="20"/>
      <c r="M31" s="20"/>
      <c r="N31" s="19"/>
      <c r="O31" s="19"/>
      <c r="P31" s="19"/>
      <c r="Q31" s="20"/>
      <c r="R31" s="20"/>
      <c r="S31" s="20"/>
      <c r="T31" s="20"/>
      <c r="U31" s="21"/>
      <c r="V31" s="19"/>
      <c r="W31" s="20"/>
      <c r="X31" s="19"/>
      <c r="Y31" s="20"/>
      <c r="Z31" s="19"/>
      <c r="AA31" s="19"/>
      <c r="AB31" s="20"/>
      <c r="AC31" s="20"/>
      <c r="AD31" s="20"/>
      <c r="AE31" s="20"/>
      <c r="AF31" s="20"/>
      <c r="AG31" s="20"/>
      <c r="AH31" s="20"/>
      <c r="AI31" s="20"/>
      <c r="AJ31" s="19"/>
      <c r="AK31" s="20"/>
      <c r="AL31" s="20"/>
      <c r="AM31" s="19"/>
      <c r="AN31" s="19"/>
      <c r="AO31" s="20"/>
      <c r="AP31" s="19"/>
      <c r="AQ31" s="19"/>
      <c r="AR31" s="19"/>
      <c r="AS31" s="19"/>
      <c r="AT31" s="19"/>
      <c r="AU31" s="19"/>
      <c r="AV31" s="19"/>
      <c r="AW31" s="20"/>
      <c r="AX31" s="19"/>
      <c r="AY31" s="20"/>
      <c r="AZ31" s="19"/>
      <c r="BA31" s="19"/>
      <c r="BB31" s="19"/>
      <c r="BC31" s="19"/>
      <c r="BD31" s="20"/>
      <c r="BE31" s="20"/>
      <c r="BF31" s="19"/>
      <c r="BG31" s="19"/>
      <c r="BH31" s="20"/>
      <c r="BI31" s="20"/>
      <c r="BJ31" s="19"/>
      <c r="BK31" s="19"/>
      <c r="BL31" s="20"/>
      <c r="BM31" s="20"/>
      <c r="BN31" s="20"/>
      <c r="BO31" s="19"/>
      <c r="BP31" s="19"/>
      <c r="BQ31" s="20"/>
      <c r="BR31" s="19"/>
      <c r="BS31" s="19"/>
      <c r="BT31" s="19"/>
      <c r="BU31" s="19"/>
      <c r="BV31" s="19"/>
      <c r="BW31" s="19"/>
      <c r="BX31" s="19"/>
      <c r="BY31" s="19"/>
      <c r="BZ31" s="20"/>
      <c r="CA31" s="19"/>
      <c r="CB31" s="20"/>
      <c r="CC31" s="20"/>
      <c r="CD31" s="20"/>
      <c r="CE31" s="20"/>
      <c r="CF31" s="21"/>
      <c r="CG31" s="20"/>
      <c r="CH31" s="20"/>
      <c r="CI31" s="20"/>
      <c r="CJ31" s="19"/>
      <c r="CK31" s="20"/>
      <c r="CL31" s="20"/>
      <c r="CM31" s="20"/>
      <c r="CN31" s="21"/>
      <c r="CO31" s="20"/>
    </row>
    <row r="32" spans="1:93">
      <c r="A32" s="2">
        <v>23</v>
      </c>
      <c r="B32" s="19"/>
      <c r="C32" s="20"/>
      <c r="D32" s="20"/>
      <c r="E32" s="20"/>
      <c r="F32" s="20"/>
      <c r="G32" s="20"/>
      <c r="H32" s="20"/>
      <c r="I32" s="20"/>
      <c r="J32" s="21"/>
      <c r="K32" s="20"/>
      <c r="L32" s="20"/>
      <c r="M32" s="20"/>
      <c r="N32" s="19"/>
      <c r="O32" s="19"/>
      <c r="P32" s="19"/>
      <c r="Q32" s="20"/>
      <c r="R32" s="20"/>
      <c r="S32" s="20"/>
      <c r="T32" s="20"/>
      <c r="U32" s="21"/>
      <c r="V32" s="19"/>
      <c r="W32" s="20"/>
      <c r="X32" s="19"/>
      <c r="Y32" s="20"/>
      <c r="Z32" s="19"/>
      <c r="AA32" s="19"/>
      <c r="AB32" s="20"/>
      <c r="AC32" s="20"/>
      <c r="AD32" s="20"/>
      <c r="AE32" s="20"/>
      <c r="AF32" s="20"/>
      <c r="AG32" s="20"/>
      <c r="AH32" s="20"/>
      <c r="AI32" s="20"/>
      <c r="AJ32" s="19"/>
      <c r="AK32" s="20"/>
      <c r="AL32" s="20"/>
      <c r="AM32" s="19"/>
      <c r="AN32" s="19"/>
      <c r="AO32" s="20"/>
      <c r="AP32" s="19"/>
      <c r="AQ32" s="19"/>
      <c r="AR32" s="19"/>
      <c r="AS32" s="19"/>
      <c r="AT32" s="19"/>
      <c r="AU32" s="19"/>
      <c r="AV32" s="19"/>
      <c r="AW32" s="20"/>
      <c r="AX32" s="19"/>
      <c r="AY32" s="20"/>
      <c r="AZ32" s="19"/>
      <c r="BA32" s="19"/>
      <c r="BB32" s="19"/>
      <c r="BC32" s="19"/>
      <c r="BD32" s="20"/>
      <c r="BE32" s="20"/>
      <c r="BF32" s="19"/>
      <c r="BG32" s="19"/>
      <c r="BH32" s="20"/>
      <c r="BI32" s="20"/>
      <c r="BJ32" s="19"/>
      <c r="BK32" s="19"/>
      <c r="BL32" s="20"/>
      <c r="BM32" s="20"/>
      <c r="BN32" s="20"/>
      <c r="BO32" s="19"/>
      <c r="BP32" s="19"/>
      <c r="BQ32" s="20"/>
      <c r="BR32" s="19"/>
      <c r="BS32" s="19"/>
      <c r="BT32" s="19"/>
      <c r="BU32" s="19"/>
      <c r="BV32" s="19"/>
      <c r="BW32" s="19"/>
      <c r="BX32" s="19"/>
      <c r="BY32" s="19"/>
      <c r="BZ32" s="20"/>
      <c r="CA32" s="19"/>
      <c r="CB32" s="20"/>
      <c r="CC32" s="20"/>
      <c r="CD32" s="20"/>
      <c r="CE32" s="20"/>
      <c r="CF32" s="21"/>
      <c r="CG32" s="20"/>
      <c r="CH32" s="20"/>
      <c r="CI32" s="20"/>
      <c r="CJ32" s="19"/>
      <c r="CK32" s="20"/>
      <c r="CL32" s="20"/>
      <c r="CM32" s="20"/>
      <c r="CN32" s="21"/>
      <c r="CO32" s="20"/>
    </row>
    <row r="33" spans="1:93">
      <c r="A33" s="2">
        <v>24</v>
      </c>
      <c r="B33" s="19"/>
      <c r="C33" s="20"/>
      <c r="D33" s="20"/>
      <c r="E33" s="20"/>
      <c r="F33" s="20"/>
      <c r="G33" s="20"/>
      <c r="H33" s="20"/>
      <c r="I33" s="20"/>
      <c r="J33" s="21"/>
      <c r="K33" s="20"/>
      <c r="L33" s="20"/>
      <c r="M33" s="20"/>
      <c r="N33" s="19"/>
      <c r="O33" s="19"/>
      <c r="P33" s="19"/>
      <c r="Q33" s="20"/>
      <c r="R33" s="20"/>
      <c r="S33" s="20"/>
      <c r="T33" s="20"/>
      <c r="U33" s="21"/>
      <c r="V33" s="19"/>
      <c r="W33" s="20"/>
      <c r="X33" s="19"/>
      <c r="Y33" s="20"/>
      <c r="Z33" s="19"/>
      <c r="AA33" s="19"/>
      <c r="AB33" s="20"/>
      <c r="AC33" s="20"/>
      <c r="AD33" s="20"/>
      <c r="AE33" s="20"/>
      <c r="AF33" s="20"/>
      <c r="AG33" s="20"/>
      <c r="AH33" s="20"/>
      <c r="AI33" s="20"/>
      <c r="AJ33" s="19"/>
      <c r="AK33" s="20"/>
      <c r="AL33" s="20"/>
      <c r="AM33" s="19"/>
      <c r="AN33" s="19"/>
      <c r="AO33" s="20"/>
      <c r="AP33" s="19"/>
      <c r="AQ33" s="19"/>
      <c r="AR33" s="19"/>
      <c r="AS33" s="19"/>
      <c r="AT33" s="19"/>
      <c r="AU33" s="19"/>
      <c r="AV33" s="19"/>
      <c r="AW33" s="20"/>
      <c r="AX33" s="19"/>
      <c r="AY33" s="20"/>
      <c r="AZ33" s="19"/>
      <c r="BA33" s="19"/>
      <c r="BB33" s="19"/>
      <c r="BC33" s="19"/>
      <c r="BD33" s="20"/>
      <c r="BE33" s="20"/>
      <c r="BF33" s="19"/>
      <c r="BG33" s="19"/>
      <c r="BH33" s="20"/>
      <c r="BI33" s="20"/>
      <c r="BJ33" s="19"/>
      <c r="BK33" s="19"/>
      <c r="BL33" s="20"/>
      <c r="BM33" s="20"/>
      <c r="BN33" s="20"/>
      <c r="BO33" s="19"/>
      <c r="BP33" s="19"/>
      <c r="BQ33" s="20"/>
      <c r="BR33" s="19"/>
      <c r="BS33" s="19"/>
      <c r="BT33" s="19"/>
      <c r="BU33" s="19"/>
      <c r="BV33" s="19"/>
      <c r="BW33" s="19"/>
      <c r="BX33" s="19"/>
      <c r="BY33" s="19"/>
      <c r="BZ33" s="20"/>
      <c r="CA33" s="19"/>
      <c r="CB33" s="20"/>
      <c r="CC33" s="20"/>
      <c r="CD33" s="20"/>
      <c r="CE33" s="20"/>
      <c r="CF33" s="21"/>
      <c r="CG33" s="20"/>
      <c r="CH33" s="20"/>
      <c r="CI33" s="20"/>
      <c r="CJ33" s="19"/>
      <c r="CK33" s="20"/>
      <c r="CL33" s="20"/>
      <c r="CM33" s="20"/>
      <c r="CN33" s="21"/>
      <c r="CO33" s="20"/>
    </row>
    <row r="34" spans="1:93">
      <c r="A34" s="2">
        <v>25</v>
      </c>
      <c r="B34" s="19"/>
      <c r="C34" s="20"/>
      <c r="D34" s="20"/>
      <c r="E34" s="20"/>
      <c r="F34" s="20"/>
      <c r="G34" s="20"/>
      <c r="H34" s="20"/>
      <c r="I34" s="20"/>
      <c r="J34" s="21"/>
      <c r="K34" s="20"/>
      <c r="L34" s="20"/>
      <c r="M34" s="20"/>
      <c r="N34" s="19"/>
      <c r="O34" s="19"/>
      <c r="P34" s="19"/>
      <c r="Q34" s="20"/>
      <c r="R34" s="20"/>
      <c r="S34" s="20"/>
      <c r="T34" s="20"/>
      <c r="U34" s="21"/>
      <c r="V34" s="19"/>
      <c r="W34" s="20"/>
      <c r="X34" s="19"/>
      <c r="Y34" s="20"/>
      <c r="Z34" s="19"/>
      <c r="AA34" s="19"/>
      <c r="AB34" s="20"/>
      <c r="AC34" s="20"/>
      <c r="AD34" s="20"/>
      <c r="AE34" s="20"/>
      <c r="AF34" s="20"/>
      <c r="AG34" s="20"/>
      <c r="AH34" s="20"/>
      <c r="AI34" s="20"/>
      <c r="AJ34" s="19"/>
      <c r="AK34" s="20"/>
      <c r="AL34" s="20"/>
      <c r="AM34" s="19"/>
      <c r="AN34" s="19"/>
      <c r="AO34" s="20"/>
      <c r="AP34" s="19"/>
      <c r="AQ34" s="19"/>
      <c r="AR34" s="19"/>
      <c r="AS34" s="19"/>
      <c r="AT34" s="19"/>
      <c r="AU34" s="19"/>
      <c r="AV34" s="19"/>
      <c r="AW34" s="20"/>
      <c r="AX34" s="19"/>
      <c r="AY34" s="20"/>
      <c r="AZ34" s="19"/>
      <c r="BA34" s="19"/>
      <c r="BB34" s="19"/>
      <c r="BC34" s="19"/>
      <c r="BD34" s="20"/>
      <c r="BE34" s="20"/>
      <c r="BF34" s="19"/>
      <c r="BG34" s="19"/>
      <c r="BH34" s="20"/>
      <c r="BI34" s="20"/>
      <c r="BJ34" s="19"/>
      <c r="BK34" s="19"/>
      <c r="BL34" s="20"/>
      <c r="BM34" s="20"/>
      <c r="BN34" s="20"/>
      <c r="BO34" s="19"/>
      <c r="BP34" s="19"/>
      <c r="BQ34" s="20"/>
      <c r="BR34" s="19"/>
      <c r="BS34" s="19"/>
      <c r="BT34" s="19"/>
      <c r="BU34" s="19"/>
      <c r="BV34" s="19"/>
      <c r="BW34" s="19"/>
      <c r="BX34" s="19"/>
      <c r="BY34" s="19"/>
      <c r="BZ34" s="20"/>
      <c r="CA34" s="19"/>
      <c r="CB34" s="20"/>
      <c r="CC34" s="20"/>
      <c r="CD34" s="20"/>
      <c r="CE34" s="20"/>
      <c r="CF34" s="21"/>
      <c r="CG34" s="20"/>
      <c r="CH34" s="20"/>
      <c r="CI34" s="20"/>
      <c r="CJ34" s="19"/>
      <c r="CK34" s="20"/>
      <c r="CL34" s="20"/>
      <c r="CM34" s="20"/>
      <c r="CN34" s="21"/>
      <c r="CO34" s="20"/>
    </row>
    <row r="35" spans="1:93">
      <c r="A35" s="2">
        <v>26</v>
      </c>
      <c r="B35" s="19"/>
      <c r="C35" s="20"/>
      <c r="D35" s="20"/>
      <c r="E35" s="20"/>
      <c r="F35" s="20"/>
      <c r="G35" s="20"/>
      <c r="H35" s="20"/>
      <c r="I35" s="20"/>
      <c r="J35" s="21"/>
      <c r="K35" s="20"/>
      <c r="L35" s="20"/>
      <c r="M35" s="20"/>
      <c r="N35" s="19"/>
      <c r="O35" s="19"/>
      <c r="P35" s="19"/>
      <c r="Q35" s="20"/>
      <c r="R35" s="20"/>
      <c r="S35" s="20"/>
      <c r="T35" s="20"/>
      <c r="U35" s="21"/>
      <c r="V35" s="19"/>
      <c r="W35" s="20"/>
      <c r="X35" s="19"/>
      <c r="Y35" s="20"/>
      <c r="Z35" s="19"/>
      <c r="AA35" s="19"/>
      <c r="AB35" s="20"/>
      <c r="AC35" s="20"/>
      <c r="AD35" s="20"/>
      <c r="AE35" s="20"/>
      <c r="AF35" s="20"/>
      <c r="AG35" s="20"/>
      <c r="AH35" s="20"/>
      <c r="AI35" s="20"/>
      <c r="AJ35" s="19"/>
      <c r="AK35" s="20"/>
      <c r="AL35" s="20"/>
      <c r="AM35" s="19"/>
      <c r="AN35" s="19"/>
      <c r="AO35" s="20"/>
      <c r="AP35" s="19"/>
      <c r="AQ35" s="19"/>
      <c r="AR35" s="19"/>
      <c r="AS35" s="19"/>
      <c r="AT35" s="19"/>
      <c r="AU35" s="19"/>
      <c r="AV35" s="19"/>
      <c r="AW35" s="20"/>
      <c r="AX35" s="19"/>
      <c r="AY35" s="20"/>
      <c r="AZ35" s="19"/>
      <c r="BA35" s="19"/>
      <c r="BB35" s="19"/>
      <c r="BC35" s="19"/>
      <c r="BD35" s="20"/>
      <c r="BE35" s="20"/>
      <c r="BF35" s="19"/>
      <c r="BG35" s="19"/>
      <c r="BH35" s="20"/>
      <c r="BI35" s="20"/>
      <c r="BJ35" s="19"/>
      <c r="BK35" s="19"/>
      <c r="BL35" s="20"/>
      <c r="BM35" s="20"/>
      <c r="BN35" s="20"/>
      <c r="BO35" s="19"/>
      <c r="BP35" s="19"/>
      <c r="BQ35" s="20"/>
      <c r="BR35" s="19"/>
      <c r="BS35" s="19"/>
      <c r="BT35" s="19"/>
      <c r="BU35" s="19"/>
      <c r="BV35" s="19"/>
      <c r="BW35" s="19"/>
      <c r="BX35" s="19"/>
      <c r="BY35" s="19"/>
      <c r="BZ35" s="20"/>
      <c r="CA35" s="19"/>
      <c r="CB35" s="20"/>
      <c r="CC35" s="20"/>
      <c r="CD35" s="20"/>
      <c r="CE35" s="20"/>
      <c r="CF35" s="21"/>
      <c r="CG35" s="20"/>
      <c r="CH35" s="20"/>
      <c r="CI35" s="20"/>
      <c r="CJ35" s="19"/>
      <c r="CK35" s="20"/>
      <c r="CL35" s="20"/>
      <c r="CM35" s="20"/>
      <c r="CN35" s="21"/>
      <c r="CO35" s="20"/>
    </row>
    <row r="36" spans="1:93">
      <c r="A36" s="2">
        <v>27</v>
      </c>
      <c r="B36" s="19"/>
      <c r="C36" s="20"/>
      <c r="D36" s="20"/>
      <c r="E36" s="20"/>
      <c r="F36" s="20"/>
      <c r="G36" s="20"/>
      <c r="H36" s="20"/>
      <c r="I36" s="20"/>
      <c r="J36" s="21"/>
      <c r="K36" s="20"/>
      <c r="L36" s="20"/>
      <c r="M36" s="20"/>
      <c r="N36" s="19"/>
      <c r="O36" s="19"/>
      <c r="P36" s="19"/>
      <c r="Q36" s="20"/>
      <c r="R36" s="20"/>
      <c r="S36" s="20"/>
      <c r="T36" s="20"/>
      <c r="U36" s="21"/>
      <c r="V36" s="19"/>
      <c r="W36" s="20"/>
      <c r="X36" s="19"/>
      <c r="Y36" s="20"/>
      <c r="Z36" s="19"/>
      <c r="AA36" s="19"/>
      <c r="AB36" s="20"/>
      <c r="AC36" s="20"/>
      <c r="AD36" s="20"/>
      <c r="AE36" s="20"/>
      <c r="AF36" s="20"/>
      <c r="AG36" s="20"/>
      <c r="AH36" s="20"/>
      <c r="AI36" s="20"/>
      <c r="AJ36" s="19"/>
      <c r="AK36" s="20"/>
      <c r="AL36" s="20"/>
      <c r="AM36" s="19"/>
      <c r="AN36" s="19"/>
      <c r="AO36" s="20"/>
      <c r="AP36" s="19"/>
      <c r="AQ36" s="19"/>
      <c r="AR36" s="19"/>
      <c r="AS36" s="19"/>
      <c r="AT36" s="19"/>
      <c r="AU36" s="19"/>
      <c r="AV36" s="19"/>
      <c r="AW36" s="20"/>
      <c r="AX36" s="19"/>
      <c r="AY36" s="20"/>
      <c r="AZ36" s="19"/>
      <c r="BA36" s="19"/>
      <c r="BB36" s="19"/>
      <c r="BC36" s="19"/>
      <c r="BD36" s="20"/>
      <c r="BE36" s="20"/>
      <c r="BF36" s="19"/>
      <c r="BG36" s="19"/>
      <c r="BH36" s="20"/>
      <c r="BI36" s="20"/>
      <c r="BJ36" s="19"/>
      <c r="BK36" s="19"/>
      <c r="BL36" s="20"/>
      <c r="BM36" s="20"/>
      <c r="BN36" s="20"/>
      <c r="BO36" s="19"/>
      <c r="BP36" s="19"/>
      <c r="BQ36" s="20"/>
      <c r="BR36" s="19"/>
      <c r="BS36" s="19"/>
      <c r="BT36" s="19"/>
      <c r="BU36" s="19"/>
      <c r="BV36" s="19"/>
      <c r="BW36" s="19"/>
      <c r="BX36" s="19"/>
      <c r="BY36" s="19"/>
      <c r="BZ36" s="20"/>
      <c r="CA36" s="19"/>
      <c r="CB36" s="20"/>
      <c r="CC36" s="20"/>
      <c r="CD36" s="20"/>
      <c r="CE36" s="20"/>
      <c r="CF36" s="21"/>
      <c r="CG36" s="20"/>
      <c r="CH36" s="20"/>
      <c r="CI36" s="20"/>
      <c r="CJ36" s="19"/>
      <c r="CK36" s="20"/>
      <c r="CL36" s="20"/>
      <c r="CM36" s="20"/>
      <c r="CN36" s="21"/>
      <c r="CO36" s="20"/>
    </row>
    <row r="37" spans="1:93">
      <c r="A37" s="2">
        <v>28</v>
      </c>
      <c r="B37" s="19"/>
      <c r="C37" s="20"/>
      <c r="D37" s="20"/>
      <c r="E37" s="20"/>
      <c r="F37" s="20"/>
      <c r="G37" s="20"/>
      <c r="H37" s="20"/>
      <c r="I37" s="20"/>
      <c r="J37" s="21"/>
      <c r="K37" s="20"/>
      <c r="L37" s="20"/>
      <c r="M37" s="20"/>
      <c r="N37" s="19"/>
      <c r="O37" s="19"/>
      <c r="P37" s="19"/>
      <c r="Q37" s="20"/>
      <c r="R37" s="20"/>
      <c r="S37" s="20"/>
      <c r="T37" s="20"/>
      <c r="U37" s="21"/>
      <c r="V37" s="19"/>
      <c r="W37" s="20"/>
      <c r="X37" s="19"/>
      <c r="Y37" s="20"/>
      <c r="Z37" s="19"/>
      <c r="AA37" s="19"/>
      <c r="AB37" s="20"/>
      <c r="AC37" s="20"/>
      <c r="AD37" s="20"/>
      <c r="AE37" s="20"/>
      <c r="AF37" s="20"/>
      <c r="AG37" s="20"/>
      <c r="AH37" s="20"/>
      <c r="AI37" s="20"/>
      <c r="AJ37" s="19"/>
      <c r="AK37" s="20"/>
      <c r="AL37" s="20"/>
      <c r="AM37" s="19"/>
      <c r="AN37" s="19"/>
      <c r="AO37" s="20"/>
      <c r="AP37" s="19"/>
      <c r="AQ37" s="19"/>
      <c r="AR37" s="19"/>
      <c r="AS37" s="19"/>
      <c r="AT37" s="19"/>
      <c r="AU37" s="19"/>
      <c r="AV37" s="19"/>
      <c r="AW37" s="20"/>
      <c r="AX37" s="19"/>
      <c r="AY37" s="20"/>
      <c r="AZ37" s="19"/>
      <c r="BA37" s="19"/>
      <c r="BB37" s="19"/>
      <c r="BC37" s="19"/>
      <c r="BD37" s="20"/>
      <c r="BE37" s="20"/>
      <c r="BF37" s="19"/>
      <c r="BG37" s="19"/>
      <c r="BH37" s="20"/>
      <c r="BI37" s="20"/>
      <c r="BJ37" s="19"/>
      <c r="BK37" s="19"/>
      <c r="BL37" s="20"/>
      <c r="BM37" s="20"/>
      <c r="BN37" s="20"/>
      <c r="BO37" s="19"/>
      <c r="BP37" s="19"/>
      <c r="BQ37" s="20"/>
      <c r="BR37" s="19"/>
      <c r="BS37" s="19"/>
      <c r="BT37" s="19"/>
      <c r="BU37" s="19"/>
      <c r="BV37" s="19"/>
      <c r="BW37" s="19"/>
      <c r="BX37" s="19"/>
      <c r="BY37" s="19"/>
      <c r="BZ37" s="20"/>
      <c r="CA37" s="19"/>
      <c r="CB37" s="20"/>
      <c r="CC37" s="20"/>
      <c r="CD37" s="20"/>
      <c r="CE37" s="20"/>
      <c r="CF37" s="21"/>
      <c r="CG37" s="20"/>
      <c r="CH37" s="20"/>
      <c r="CI37" s="20"/>
      <c r="CJ37" s="19"/>
      <c r="CK37" s="20"/>
      <c r="CL37" s="20"/>
      <c r="CM37" s="20"/>
      <c r="CN37" s="21"/>
      <c r="CO37" s="20"/>
    </row>
    <row r="38" spans="1:93">
      <c r="A38" s="2">
        <v>29</v>
      </c>
      <c r="B38" s="19"/>
      <c r="C38" s="20"/>
      <c r="D38" s="20"/>
      <c r="E38" s="20"/>
      <c r="F38" s="20"/>
      <c r="G38" s="20"/>
      <c r="H38" s="20"/>
      <c r="I38" s="20"/>
      <c r="J38" s="21"/>
      <c r="K38" s="20"/>
      <c r="L38" s="20"/>
      <c r="M38" s="20"/>
      <c r="N38" s="19"/>
      <c r="O38" s="19"/>
      <c r="P38" s="19"/>
      <c r="Q38" s="20"/>
      <c r="R38" s="20"/>
      <c r="S38" s="20"/>
      <c r="T38" s="20"/>
      <c r="U38" s="21"/>
      <c r="V38" s="19"/>
      <c r="W38" s="20"/>
      <c r="X38" s="19"/>
      <c r="Y38" s="20"/>
      <c r="Z38" s="19"/>
      <c r="AA38" s="19"/>
      <c r="AB38" s="20"/>
      <c r="AC38" s="20"/>
      <c r="AD38" s="20"/>
      <c r="AE38" s="20"/>
      <c r="AF38" s="20"/>
      <c r="AG38" s="20"/>
      <c r="AH38" s="20"/>
      <c r="AI38" s="20"/>
      <c r="AJ38" s="19"/>
      <c r="AK38" s="20"/>
      <c r="AL38" s="20"/>
      <c r="AM38" s="19"/>
      <c r="AN38" s="19"/>
      <c r="AO38" s="20"/>
      <c r="AP38" s="19"/>
      <c r="AQ38" s="19"/>
      <c r="AR38" s="19"/>
      <c r="AS38" s="19"/>
      <c r="AT38" s="19"/>
      <c r="AU38" s="19"/>
      <c r="AV38" s="19"/>
      <c r="AW38" s="20"/>
      <c r="AX38" s="19"/>
      <c r="AY38" s="20"/>
      <c r="AZ38" s="19"/>
      <c r="BA38" s="19"/>
      <c r="BB38" s="19"/>
      <c r="BC38" s="19"/>
      <c r="BD38" s="20"/>
      <c r="BE38" s="20"/>
      <c r="BF38" s="19"/>
      <c r="BG38" s="19"/>
      <c r="BH38" s="20"/>
      <c r="BI38" s="20"/>
      <c r="BJ38" s="19"/>
      <c r="BK38" s="19"/>
      <c r="BL38" s="20"/>
      <c r="BM38" s="20"/>
      <c r="BN38" s="20"/>
      <c r="BO38" s="19"/>
      <c r="BP38" s="19"/>
      <c r="BQ38" s="20"/>
      <c r="BR38" s="19"/>
      <c r="BS38" s="19"/>
      <c r="BT38" s="19"/>
      <c r="BU38" s="19"/>
      <c r="BV38" s="19"/>
      <c r="BW38" s="19"/>
      <c r="BX38" s="19"/>
      <c r="BY38" s="19"/>
      <c r="BZ38" s="20"/>
      <c r="CA38" s="19"/>
      <c r="CB38" s="20"/>
      <c r="CC38" s="20"/>
      <c r="CD38" s="20"/>
      <c r="CE38" s="20"/>
      <c r="CF38" s="21"/>
      <c r="CG38" s="20"/>
      <c r="CH38" s="20"/>
      <c r="CI38" s="20"/>
      <c r="CJ38" s="19"/>
      <c r="CK38" s="20"/>
      <c r="CL38" s="20"/>
      <c r="CM38" s="20"/>
      <c r="CN38" s="21"/>
      <c r="CO38" s="20"/>
    </row>
    <row r="39" spans="1:93">
      <c r="A39" s="2">
        <v>30</v>
      </c>
      <c r="B39" s="19"/>
      <c r="C39" s="20"/>
      <c r="D39" s="20"/>
      <c r="E39" s="20"/>
      <c r="F39" s="20"/>
      <c r="G39" s="20"/>
      <c r="H39" s="20"/>
      <c r="I39" s="20"/>
      <c r="J39" s="21"/>
      <c r="K39" s="20"/>
      <c r="L39" s="20"/>
      <c r="M39" s="20"/>
      <c r="N39" s="19"/>
      <c r="O39" s="19"/>
      <c r="P39" s="19"/>
      <c r="Q39" s="20"/>
      <c r="R39" s="20"/>
      <c r="S39" s="20"/>
      <c r="T39" s="20"/>
      <c r="U39" s="21"/>
      <c r="V39" s="19"/>
      <c r="W39" s="20"/>
      <c r="X39" s="19"/>
      <c r="Y39" s="20"/>
      <c r="Z39" s="19"/>
      <c r="AA39" s="19"/>
      <c r="AB39" s="20"/>
      <c r="AC39" s="20"/>
      <c r="AD39" s="20"/>
      <c r="AE39" s="20"/>
      <c r="AF39" s="20"/>
      <c r="AG39" s="20"/>
      <c r="AH39" s="20"/>
      <c r="AI39" s="20"/>
      <c r="AJ39" s="19"/>
      <c r="AK39" s="20"/>
      <c r="AL39" s="20"/>
      <c r="AM39" s="19"/>
      <c r="AN39" s="19"/>
      <c r="AO39" s="20"/>
      <c r="AP39" s="19"/>
      <c r="AQ39" s="19"/>
      <c r="AR39" s="19"/>
      <c r="AS39" s="19"/>
      <c r="AT39" s="19"/>
      <c r="AU39" s="19"/>
      <c r="AV39" s="19"/>
      <c r="AW39" s="20"/>
      <c r="AX39" s="19"/>
      <c r="AY39" s="20"/>
      <c r="AZ39" s="19"/>
      <c r="BA39" s="19"/>
      <c r="BB39" s="19"/>
      <c r="BC39" s="19"/>
      <c r="BD39" s="20"/>
      <c r="BE39" s="20"/>
      <c r="BF39" s="19"/>
      <c r="BG39" s="19"/>
      <c r="BH39" s="20"/>
      <c r="BI39" s="20"/>
      <c r="BJ39" s="19"/>
      <c r="BK39" s="19"/>
      <c r="BL39" s="20"/>
      <c r="BM39" s="20"/>
      <c r="BN39" s="20"/>
      <c r="BO39" s="19"/>
      <c r="BP39" s="19"/>
      <c r="BQ39" s="20"/>
      <c r="BR39" s="19"/>
      <c r="BS39" s="19"/>
      <c r="BT39" s="19"/>
      <c r="BU39" s="19"/>
      <c r="BV39" s="19"/>
      <c r="BW39" s="19"/>
      <c r="BX39" s="19"/>
      <c r="BY39" s="19"/>
      <c r="BZ39" s="20"/>
      <c r="CA39" s="19"/>
      <c r="CB39" s="20"/>
      <c r="CC39" s="20"/>
      <c r="CD39" s="20"/>
      <c r="CE39" s="20"/>
      <c r="CF39" s="21"/>
      <c r="CG39" s="20"/>
      <c r="CH39" s="20"/>
      <c r="CI39" s="20"/>
      <c r="CJ39" s="19"/>
      <c r="CK39" s="20"/>
      <c r="CL39" s="20"/>
      <c r="CM39" s="20"/>
      <c r="CN39" s="21"/>
      <c r="CO39" s="20"/>
    </row>
    <row r="40" spans="1:93">
      <c r="A40" s="2">
        <v>31</v>
      </c>
      <c r="B40" s="19"/>
      <c r="C40" s="20"/>
      <c r="D40" s="20"/>
      <c r="E40" s="20"/>
      <c r="F40" s="20"/>
      <c r="G40" s="20"/>
      <c r="H40" s="20"/>
      <c r="I40" s="20"/>
      <c r="J40" s="21"/>
      <c r="K40" s="20"/>
      <c r="L40" s="20"/>
      <c r="M40" s="20"/>
      <c r="N40" s="19"/>
      <c r="O40" s="19"/>
      <c r="P40" s="19"/>
      <c r="Q40" s="20"/>
      <c r="R40" s="20"/>
      <c r="S40" s="20"/>
      <c r="T40" s="20"/>
      <c r="U40" s="21"/>
      <c r="V40" s="19"/>
      <c r="W40" s="20"/>
      <c r="X40" s="19"/>
      <c r="Y40" s="20"/>
      <c r="Z40" s="19"/>
      <c r="AA40" s="19"/>
      <c r="AB40" s="20"/>
      <c r="AC40" s="20"/>
      <c r="AD40" s="20"/>
      <c r="AE40" s="20"/>
      <c r="AF40" s="20"/>
      <c r="AG40" s="20"/>
      <c r="AH40" s="20"/>
      <c r="AI40" s="20"/>
      <c r="AJ40" s="19"/>
      <c r="AK40" s="20"/>
      <c r="AL40" s="20"/>
      <c r="AM40" s="19"/>
      <c r="AN40" s="19"/>
      <c r="AO40" s="20"/>
      <c r="AP40" s="19"/>
      <c r="AQ40" s="19"/>
      <c r="AR40" s="19"/>
      <c r="AS40" s="19"/>
      <c r="AT40" s="19"/>
      <c r="AU40" s="19"/>
      <c r="AV40" s="19"/>
      <c r="AW40" s="20"/>
      <c r="AX40" s="19"/>
      <c r="AY40" s="20"/>
      <c r="AZ40" s="19"/>
      <c r="BA40" s="19"/>
      <c r="BB40" s="19"/>
      <c r="BC40" s="19"/>
      <c r="BD40" s="20"/>
      <c r="BE40" s="20"/>
      <c r="BF40" s="19"/>
      <c r="BG40" s="19"/>
      <c r="BH40" s="20"/>
      <c r="BI40" s="20"/>
      <c r="BJ40" s="19"/>
      <c r="BK40" s="19"/>
      <c r="BL40" s="20"/>
      <c r="BM40" s="20"/>
      <c r="BN40" s="20"/>
      <c r="BO40" s="19"/>
      <c r="BP40" s="19"/>
      <c r="BQ40" s="20"/>
      <c r="BR40" s="19"/>
      <c r="BS40" s="19"/>
      <c r="BT40" s="19"/>
      <c r="BU40" s="19"/>
      <c r="BV40" s="19"/>
      <c r="BW40" s="19"/>
      <c r="BX40" s="19"/>
      <c r="BY40" s="19"/>
      <c r="BZ40" s="20"/>
      <c r="CA40" s="19"/>
      <c r="CB40" s="20"/>
      <c r="CC40" s="20"/>
      <c r="CD40" s="20"/>
      <c r="CE40" s="20"/>
      <c r="CF40" s="21"/>
      <c r="CG40" s="20"/>
      <c r="CH40" s="20"/>
      <c r="CI40" s="20"/>
      <c r="CJ40" s="19"/>
      <c r="CK40" s="20"/>
      <c r="CL40" s="20"/>
      <c r="CM40" s="20"/>
      <c r="CN40" s="21"/>
      <c r="CO40" s="20"/>
    </row>
    <row r="41" spans="1:93">
      <c r="A41" s="2">
        <v>32</v>
      </c>
      <c r="B41" s="19"/>
      <c r="C41" s="20"/>
      <c r="D41" s="20"/>
      <c r="E41" s="20"/>
      <c r="F41" s="20"/>
      <c r="G41" s="20"/>
      <c r="H41" s="20"/>
      <c r="I41" s="20"/>
      <c r="J41" s="21"/>
      <c r="K41" s="20"/>
      <c r="L41" s="20"/>
      <c r="M41" s="20"/>
      <c r="N41" s="19"/>
      <c r="O41" s="19"/>
      <c r="P41" s="19"/>
      <c r="Q41" s="20"/>
      <c r="R41" s="20"/>
      <c r="S41" s="20"/>
      <c r="T41" s="20"/>
      <c r="U41" s="21"/>
      <c r="V41" s="19"/>
      <c r="W41" s="20"/>
      <c r="X41" s="19"/>
      <c r="Y41" s="20"/>
      <c r="Z41" s="19"/>
      <c r="AA41" s="19"/>
      <c r="AB41" s="20"/>
      <c r="AC41" s="20"/>
      <c r="AD41" s="20"/>
      <c r="AE41" s="20"/>
      <c r="AF41" s="20"/>
      <c r="AG41" s="20"/>
      <c r="AH41" s="20"/>
      <c r="AI41" s="20"/>
      <c r="AJ41" s="19"/>
      <c r="AK41" s="20"/>
      <c r="AL41" s="20"/>
      <c r="AM41" s="19"/>
      <c r="AN41" s="19"/>
      <c r="AO41" s="20"/>
      <c r="AP41" s="19"/>
      <c r="AQ41" s="19"/>
      <c r="AR41" s="19"/>
      <c r="AS41" s="19"/>
      <c r="AT41" s="19"/>
      <c r="AU41" s="19"/>
      <c r="AV41" s="19"/>
      <c r="AW41" s="20"/>
      <c r="AX41" s="19"/>
      <c r="AY41" s="20"/>
      <c r="AZ41" s="19"/>
      <c r="BA41" s="19"/>
      <c r="BB41" s="19"/>
      <c r="BC41" s="19"/>
      <c r="BD41" s="20"/>
      <c r="BE41" s="20"/>
      <c r="BF41" s="19"/>
      <c r="BG41" s="19"/>
      <c r="BH41" s="20"/>
      <c r="BI41" s="20"/>
      <c r="BJ41" s="19"/>
      <c r="BK41" s="19"/>
      <c r="BL41" s="20"/>
      <c r="BM41" s="20"/>
      <c r="BN41" s="20"/>
      <c r="BO41" s="19"/>
      <c r="BP41" s="19"/>
      <c r="BQ41" s="20"/>
      <c r="BR41" s="19"/>
      <c r="BS41" s="19"/>
      <c r="BT41" s="19"/>
      <c r="BU41" s="19"/>
      <c r="BV41" s="19"/>
      <c r="BW41" s="19"/>
      <c r="BX41" s="19"/>
      <c r="BY41" s="19"/>
      <c r="BZ41" s="20"/>
      <c r="CA41" s="19"/>
      <c r="CB41" s="20"/>
      <c r="CC41" s="20"/>
      <c r="CD41" s="20"/>
      <c r="CE41" s="20"/>
      <c r="CF41" s="21"/>
      <c r="CG41" s="20"/>
      <c r="CH41" s="20"/>
      <c r="CI41" s="20"/>
      <c r="CJ41" s="19"/>
      <c r="CK41" s="20"/>
      <c r="CL41" s="20"/>
      <c r="CM41" s="20"/>
      <c r="CN41" s="21"/>
      <c r="CO41" s="20"/>
    </row>
    <row r="42" spans="1:93">
      <c r="A42" s="2">
        <v>33</v>
      </c>
      <c r="B42" s="19"/>
      <c r="C42" s="20"/>
      <c r="D42" s="20"/>
      <c r="E42" s="20"/>
      <c r="F42" s="20"/>
      <c r="G42" s="20"/>
      <c r="H42" s="20"/>
      <c r="I42" s="20"/>
      <c r="J42" s="21"/>
      <c r="K42" s="20"/>
      <c r="L42" s="20"/>
      <c r="M42" s="20"/>
      <c r="N42" s="19"/>
      <c r="O42" s="19"/>
      <c r="P42" s="19"/>
      <c r="Q42" s="20"/>
      <c r="R42" s="20"/>
      <c r="S42" s="20"/>
      <c r="T42" s="20"/>
      <c r="U42" s="21"/>
      <c r="V42" s="19"/>
      <c r="W42" s="20"/>
      <c r="X42" s="19"/>
      <c r="Y42" s="20"/>
      <c r="Z42" s="19"/>
      <c r="AA42" s="19"/>
      <c r="AB42" s="20"/>
      <c r="AC42" s="20"/>
      <c r="AD42" s="20"/>
      <c r="AE42" s="20"/>
      <c r="AF42" s="20"/>
      <c r="AG42" s="20"/>
      <c r="AH42" s="20"/>
      <c r="AI42" s="20"/>
      <c r="AJ42" s="19"/>
      <c r="AK42" s="20"/>
      <c r="AL42" s="20"/>
      <c r="AM42" s="19"/>
      <c r="AN42" s="19"/>
      <c r="AO42" s="20"/>
      <c r="AP42" s="19"/>
      <c r="AQ42" s="19"/>
      <c r="AR42" s="19"/>
      <c r="AS42" s="19"/>
      <c r="AT42" s="19"/>
      <c r="AU42" s="19"/>
      <c r="AV42" s="19"/>
      <c r="AW42" s="20"/>
      <c r="AX42" s="19"/>
      <c r="AY42" s="20"/>
      <c r="AZ42" s="19"/>
      <c r="BA42" s="19"/>
      <c r="BB42" s="19"/>
      <c r="BC42" s="19"/>
      <c r="BD42" s="20"/>
      <c r="BE42" s="20"/>
      <c r="BF42" s="19"/>
      <c r="BG42" s="19"/>
      <c r="BH42" s="20"/>
      <c r="BI42" s="20"/>
      <c r="BJ42" s="19"/>
      <c r="BK42" s="19"/>
      <c r="BL42" s="20"/>
      <c r="BM42" s="20"/>
      <c r="BN42" s="20"/>
      <c r="BO42" s="19"/>
      <c r="BP42" s="19"/>
      <c r="BQ42" s="20"/>
      <c r="BR42" s="19"/>
      <c r="BS42" s="19"/>
      <c r="BT42" s="19"/>
      <c r="BU42" s="19"/>
      <c r="BV42" s="19"/>
      <c r="BW42" s="19"/>
      <c r="BX42" s="19"/>
      <c r="BY42" s="19"/>
      <c r="BZ42" s="20"/>
      <c r="CA42" s="19"/>
      <c r="CB42" s="20"/>
      <c r="CC42" s="20"/>
      <c r="CD42" s="20"/>
      <c r="CE42" s="20"/>
      <c r="CF42" s="21"/>
      <c r="CG42" s="20"/>
      <c r="CH42" s="20"/>
      <c r="CI42" s="20"/>
      <c r="CJ42" s="19"/>
      <c r="CK42" s="20"/>
      <c r="CL42" s="20"/>
      <c r="CM42" s="20"/>
      <c r="CN42" s="21"/>
      <c r="CO42" s="20"/>
    </row>
    <row r="43" spans="1:93">
      <c r="A43" s="2">
        <v>34</v>
      </c>
      <c r="B43" s="19"/>
      <c r="C43" s="20"/>
      <c r="D43" s="20"/>
      <c r="E43" s="20"/>
      <c r="F43" s="20"/>
      <c r="G43" s="20"/>
      <c r="H43" s="20"/>
      <c r="I43" s="20"/>
      <c r="J43" s="21"/>
      <c r="K43" s="20"/>
      <c r="L43" s="20"/>
      <c r="M43" s="20"/>
      <c r="N43" s="19"/>
      <c r="O43" s="19"/>
      <c r="P43" s="19"/>
      <c r="Q43" s="20"/>
      <c r="R43" s="20"/>
      <c r="S43" s="20"/>
      <c r="T43" s="20"/>
      <c r="U43" s="21"/>
      <c r="V43" s="19"/>
      <c r="W43" s="20"/>
      <c r="X43" s="19"/>
      <c r="Y43" s="20"/>
      <c r="Z43" s="19"/>
      <c r="AA43" s="19"/>
      <c r="AB43" s="20"/>
      <c r="AC43" s="20"/>
      <c r="AD43" s="20"/>
      <c r="AE43" s="20"/>
      <c r="AF43" s="20"/>
      <c r="AG43" s="20"/>
      <c r="AH43" s="20"/>
      <c r="AI43" s="20"/>
      <c r="AJ43" s="19"/>
      <c r="AK43" s="20"/>
      <c r="AL43" s="20"/>
      <c r="AM43" s="19"/>
      <c r="AN43" s="19"/>
      <c r="AO43" s="20"/>
      <c r="AP43" s="19"/>
      <c r="AQ43" s="19"/>
      <c r="AR43" s="19"/>
      <c r="AS43" s="19"/>
      <c r="AT43" s="19"/>
      <c r="AU43" s="19"/>
      <c r="AV43" s="19"/>
      <c r="AW43" s="20"/>
      <c r="AX43" s="19"/>
      <c r="AY43" s="20"/>
      <c r="AZ43" s="19"/>
      <c r="BA43" s="19"/>
      <c r="BB43" s="19"/>
      <c r="BC43" s="19"/>
      <c r="BD43" s="20"/>
      <c r="BE43" s="20"/>
      <c r="BF43" s="19"/>
      <c r="BG43" s="19"/>
      <c r="BH43" s="20"/>
      <c r="BI43" s="20"/>
      <c r="BJ43" s="19"/>
      <c r="BK43" s="19"/>
      <c r="BL43" s="20"/>
      <c r="BM43" s="20"/>
      <c r="BN43" s="20"/>
      <c r="BO43" s="19"/>
      <c r="BP43" s="19"/>
      <c r="BQ43" s="20"/>
      <c r="BR43" s="19"/>
      <c r="BS43" s="19"/>
      <c r="BT43" s="19"/>
      <c r="BU43" s="19"/>
      <c r="BV43" s="19"/>
      <c r="BW43" s="19"/>
      <c r="BX43" s="19"/>
      <c r="BY43" s="19"/>
      <c r="BZ43" s="20"/>
      <c r="CA43" s="19"/>
      <c r="CB43" s="20"/>
      <c r="CC43" s="20"/>
      <c r="CD43" s="20"/>
      <c r="CE43" s="20"/>
      <c r="CF43" s="21"/>
      <c r="CG43" s="20"/>
      <c r="CH43" s="20"/>
      <c r="CI43" s="20"/>
      <c r="CJ43" s="19"/>
      <c r="CK43" s="20"/>
      <c r="CL43" s="20"/>
      <c r="CM43" s="20"/>
      <c r="CN43" s="21"/>
      <c r="CO43" s="20"/>
    </row>
    <row r="44" spans="1:93">
      <c r="A44" s="2">
        <v>35</v>
      </c>
      <c r="B44" s="19"/>
      <c r="C44" s="20"/>
      <c r="D44" s="20"/>
      <c r="E44" s="20"/>
      <c r="F44" s="20"/>
      <c r="G44" s="20"/>
      <c r="H44" s="20"/>
      <c r="I44" s="20"/>
      <c r="J44" s="21"/>
      <c r="K44" s="20"/>
      <c r="L44" s="20"/>
      <c r="M44" s="20"/>
      <c r="N44" s="19"/>
      <c r="O44" s="19"/>
      <c r="P44" s="19"/>
      <c r="Q44" s="20"/>
      <c r="R44" s="20"/>
      <c r="S44" s="20"/>
      <c r="T44" s="20"/>
      <c r="U44" s="21"/>
      <c r="V44" s="19"/>
      <c r="W44" s="20"/>
      <c r="X44" s="19"/>
      <c r="Y44" s="20"/>
      <c r="Z44" s="19"/>
      <c r="AA44" s="19"/>
      <c r="AB44" s="20"/>
      <c r="AC44" s="20"/>
      <c r="AD44" s="20"/>
      <c r="AE44" s="20"/>
      <c r="AF44" s="20"/>
      <c r="AG44" s="20"/>
      <c r="AH44" s="20"/>
      <c r="AI44" s="20"/>
      <c r="AJ44" s="19"/>
      <c r="AK44" s="20"/>
      <c r="AL44" s="20"/>
      <c r="AM44" s="19"/>
      <c r="AN44" s="19"/>
      <c r="AO44" s="20"/>
      <c r="AP44" s="19"/>
      <c r="AQ44" s="19"/>
      <c r="AR44" s="19"/>
      <c r="AS44" s="19"/>
      <c r="AT44" s="19"/>
      <c r="AU44" s="19"/>
      <c r="AV44" s="19"/>
      <c r="AW44" s="20"/>
      <c r="AX44" s="19"/>
      <c r="AY44" s="20"/>
      <c r="AZ44" s="19"/>
      <c r="BA44" s="19"/>
      <c r="BB44" s="19"/>
      <c r="BC44" s="19"/>
      <c r="BD44" s="20"/>
      <c r="BE44" s="20"/>
      <c r="BF44" s="19"/>
      <c r="BG44" s="19"/>
      <c r="BH44" s="20"/>
      <c r="BI44" s="20"/>
      <c r="BJ44" s="19"/>
      <c r="BK44" s="19"/>
      <c r="BL44" s="20"/>
      <c r="BM44" s="20"/>
      <c r="BN44" s="20"/>
      <c r="BO44" s="19"/>
      <c r="BP44" s="19"/>
      <c r="BQ44" s="20"/>
      <c r="BR44" s="19"/>
      <c r="BS44" s="19"/>
      <c r="BT44" s="19"/>
      <c r="BU44" s="19"/>
      <c r="BV44" s="19"/>
      <c r="BW44" s="19"/>
      <c r="BX44" s="19"/>
      <c r="BY44" s="19"/>
      <c r="BZ44" s="20"/>
      <c r="CA44" s="19"/>
      <c r="CB44" s="20"/>
      <c r="CC44" s="20"/>
      <c r="CD44" s="20"/>
      <c r="CE44" s="20"/>
      <c r="CF44" s="21"/>
      <c r="CG44" s="20"/>
      <c r="CH44" s="20"/>
      <c r="CI44" s="20"/>
      <c r="CJ44" s="19"/>
      <c r="CK44" s="20"/>
      <c r="CL44" s="20"/>
      <c r="CM44" s="20"/>
      <c r="CN44" s="21"/>
      <c r="CO44" s="20"/>
    </row>
    <row r="45" spans="1:93">
      <c r="A45" s="2">
        <v>36</v>
      </c>
      <c r="B45" s="19"/>
      <c r="C45" s="20"/>
      <c r="D45" s="20"/>
      <c r="E45" s="20"/>
      <c r="F45" s="20"/>
      <c r="G45" s="20"/>
      <c r="H45" s="20"/>
      <c r="I45" s="20"/>
      <c r="J45" s="21"/>
      <c r="K45" s="20"/>
      <c r="L45" s="20"/>
      <c r="M45" s="20"/>
      <c r="N45" s="19"/>
      <c r="O45" s="19"/>
      <c r="P45" s="19"/>
      <c r="Q45" s="20"/>
      <c r="R45" s="20"/>
      <c r="S45" s="20"/>
      <c r="T45" s="20"/>
      <c r="U45" s="21"/>
      <c r="V45" s="19"/>
      <c r="W45" s="20"/>
      <c r="X45" s="19"/>
      <c r="Y45" s="20"/>
      <c r="Z45" s="19"/>
      <c r="AA45" s="19"/>
      <c r="AB45" s="20"/>
      <c r="AC45" s="20"/>
      <c r="AD45" s="20"/>
      <c r="AE45" s="20"/>
      <c r="AF45" s="20"/>
      <c r="AG45" s="20"/>
      <c r="AH45" s="20"/>
      <c r="AI45" s="20"/>
      <c r="AJ45" s="19"/>
      <c r="AK45" s="20"/>
      <c r="AL45" s="20"/>
      <c r="AM45" s="19"/>
      <c r="AN45" s="19"/>
      <c r="AO45" s="20"/>
      <c r="AP45" s="19"/>
      <c r="AQ45" s="19"/>
      <c r="AR45" s="19"/>
      <c r="AS45" s="19"/>
      <c r="AT45" s="19"/>
      <c r="AU45" s="19"/>
      <c r="AV45" s="19"/>
      <c r="AW45" s="20"/>
      <c r="AX45" s="19"/>
      <c r="AY45" s="20"/>
      <c r="AZ45" s="19"/>
      <c r="BA45" s="19"/>
      <c r="BB45" s="19"/>
      <c r="BC45" s="19"/>
      <c r="BD45" s="20"/>
      <c r="BE45" s="20"/>
      <c r="BF45" s="19"/>
      <c r="BG45" s="19"/>
      <c r="BH45" s="20"/>
      <c r="BI45" s="20"/>
      <c r="BJ45" s="19"/>
      <c r="BK45" s="19"/>
      <c r="BL45" s="20"/>
      <c r="BM45" s="20"/>
      <c r="BN45" s="20"/>
      <c r="BO45" s="19"/>
      <c r="BP45" s="19"/>
      <c r="BQ45" s="20"/>
      <c r="BR45" s="19"/>
      <c r="BS45" s="19"/>
      <c r="BT45" s="19"/>
      <c r="BU45" s="19"/>
      <c r="BV45" s="19"/>
      <c r="BW45" s="19"/>
      <c r="BX45" s="19"/>
      <c r="BY45" s="19"/>
      <c r="BZ45" s="20"/>
      <c r="CA45" s="19"/>
      <c r="CB45" s="20"/>
      <c r="CC45" s="20"/>
      <c r="CD45" s="20"/>
      <c r="CE45" s="20"/>
      <c r="CF45" s="21"/>
      <c r="CG45" s="20"/>
      <c r="CH45" s="20"/>
      <c r="CI45" s="20"/>
      <c r="CJ45" s="19"/>
      <c r="CK45" s="20"/>
      <c r="CL45" s="20"/>
      <c r="CM45" s="20"/>
      <c r="CN45" s="21"/>
      <c r="CO45" s="20"/>
    </row>
    <row r="46" spans="1:93">
      <c r="A46" s="2">
        <v>37</v>
      </c>
      <c r="B46" s="19"/>
      <c r="C46" s="20"/>
      <c r="D46" s="20"/>
      <c r="E46" s="20"/>
      <c r="F46" s="20"/>
      <c r="G46" s="20"/>
      <c r="H46" s="20"/>
      <c r="I46" s="20"/>
      <c r="J46" s="21"/>
      <c r="K46" s="20"/>
      <c r="L46" s="20"/>
      <c r="M46" s="20"/>
      <c r="N46" s="19"/>
      <c r="O46" s="19"/>
      <c r="P46" s="19"/>
      <c r="Q46" s="20"/>
      <c r="R46" s="20"/>
      <c r="S46" s="20"/>
      <c r="T46" s="20"/>
      <c r="U46" s="21"/>
      <c r="V46" s="19"/>
      <c r="W46" s="20"/>
      <c r="X46" s="19"/>
      <c r="Y46" s="20"/>
      <c r="Z46" s="19"/>
      <c r="AA46" s="19"/>
      <c r="AB46" s="20"/>
      <c r="AC46" s="20"/>
      <c r="AD46" s="20"/>
      <c r="AE46" s="20"/>
      <c r="AF46" s="20"/>
      <c r="AG46" s="20"/>
      <c r="AH46" s="20"/>
      <c r="AI46" s="20"/>
      <c r="AJ46" s="19"/>
      <c r="AK46" s="20"/>
      <c r="AL46" s="20"/>
      <c r="AM46" s="19"/>
      <c r="AN46" s="19"/>
      <c r="AO46" s="20"/>
      <c r="AP46" s="19"/>
      <c r="AQ46" s="19"/>
      <c r="AR46" s="19"/>
      <c r="AS46" s="19"/>
      <c r="AT46" s="19"/>
      <c r="AU46" s="19"/>
      <c r="AV46" s="19"/>
      <c r="AW46" s="20"/>
      <c r="AX46" s="19"/>
      <c r="AY46" s="20"/>
      <c r="AZ46" s="19"/>
      <c r="BA46" s="19"/>
      <c r="BB46" s="19"/>
      <c r="BC46" s="19"/>
      <c r="BD46" s="20"/>
      <c r="BE46" s="20"/>
      <c r="BF46" s="19"/>
      <c r="BG46" s="19"/>
      <c r="BH46" s="20"/>
      <c r="BI46" s="20"/>
      <c r="BJ46" s="19"/>
      <c r="BK46" s="19"/>
      <c r="BL46" s="20"/>
      <c r="BM46" s="20"/>
      <c r="BN46" s="20"/>
      <c r="BO46" s="19"/>
      <c r="BP46" s="19"/>
      <c r="BQ46" s="20"/>
      <c r="BR46" s="19"/>
      <c r="BS46" s="19"/>
      <c r="BT46" s="19"/>
      <c r="BU46" s="19"/>
      <c r="BV46" s="19"/>
      <c r="BW46" s="19"/>
      <c r="BX46" s="19"/>
      <c r="BY46" s="19"/>
      <c r="BZ46" s="20"/>
      <c r="CA46" s="19"/>
      <c r="CB46" s="20"/>
      <c r="CC46" s="20"/>
      <c r="CD46" s="20"/>
      <c r="CE46" s="20"/>
      <c r="CF46" s="21"/>
      <c r="CG46" s="20"/>
      <c r="CH46" s="20"/>
      <c r="CI46" s="20"/>
      <c r="CJ46" s="19"/>
      <c r="CK46" s="20"/>
      <c r="CL46" s="20"/>
      <c r="CM46" s="20"/>
      <c r="CN46" s="21"/>
      <c r="CO46" s="20"/>
    </row>
    <row r="47" spans="1:93">
      <c r="A47" s="2">
        <v>38</v>
      </c>
      <c r="B47" s="19"/>
      <c r="C47" s="20"/>
      <c r="D47" s="20"/>
      <c r="E47" s="20"/>
      <c r="F47" s="20"/>
      <c r="G47" s="20"/>
      <c r="H47" s="20"/>
      <c r="I47" s="20"/>
      <c r="J47" s="21"/>
      <c r="K47" s="20"/>
      <c r="L47" s="20"/>
      <c r="M47" s="20"/>
      <c r="N47" s="19"/>
      <c r="O47" s="19"/>
      <c r="P47" s="19"/>
      <c r="Q47" s="20"/>
      <c r="R47" s="20"/>
      <c r="S47" s="20"/>
      <c r="T47" s="20"/>
      <c r="U47" s="21"/>
      <c r="V47" s="19"/>
      <c r="W47" s="20"/>
      <c r="X47" s="19"/>
      <c r="Y47" s="20"/>
      <c r="Z47" s="19"/>
      <c r="AA47" s="19"/>
      <c r="AB47" s="20"/>
      <c r="AC47" s="20"/>
      <c r="AD47" s="20"/>
      <c r="AE47" s="20"/>
      <c r="AF47" s="20"/>
      <c r="AG47" s="20"/>
      <c r="AH47" s="20"/>
      <c r="AI47" s="20"/>
      <c r="AJ47" s="19"/>
      <c r="AK47" s="20"/>
      <c r="AL47" s="20"/>
      <c r="AM47" s="19"/>
      <c r="AN47" s="19"/>
      <c r="AO47" s="20"/>
      <c r="AP47" s="19"/>
      <c r="AQ47" s="19"/>
      <c r="AR47" s="19"/>
      <c r="AS47" s="19"/>
      <c r="AT47" s="19"/>
      <c r="AU47" s="19"/>
      <c r="AV47" s="19"/>
      <c r="AW47" s="20"/>
      <c r="AX47" s="19"/>
      <c r="AY47" s="20"/>
      <c r="AZ47" s="19"/>
      <c r="BA47" s="19"/>
      <c r="BB47" s="19"/>
      <c r="BC47" s="19"/>
      <c r="BD47" s="20"/>
      <c r="BE47" s="20"/>
      <c r="BF47" s="19"/>
      <c r="BG47" s="19"/>
      <c r="BH47" s="20"/>
      <c r="BI47" s="20"/>
      <c r="BJ47" s="19"/>
      <c r="BK47" s="19"/>
      <c r="BL47" s="20"/>
      <c r="BM47" s="20"/>
      <c r="BN47" s="20"/>
      <c r="BO47" s="19"/>
      <c r="BP47" s="19"/>
      <c r="BQ47" s="20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20"/>
      <c r="CC47" s="20"/>
      <c r="CD47" s="20"/>
      <c r="CE47" s="20"/>
      <c r="CF47" s="21"/>
      <c r="CG47" s="20"/>
      <c r="CH47" s="20"/>
      <c r="CI47" s="20"/>
      <c r="CJ47" s="19"/>
      <c r="CK47" s="20"/>
      <c r="CL47" s="20"/>
      <c r="CM47" s="20"/>
      <c r="CN47" s="21"/>
      <c r="CO47" s="20"/>
    </row>
    <row r="48" spans="1:93">
      <c r="A48" s="2">
        <v>39</v>
      </c>
      <c r="B48" s="19"/>
      <c r="C48" s="20"/>
      <c r="D48" s="20"/>
      <c r="E48" s="20"/>
      <c r="F48" s="20"/>
      <c r="G48" s="20"/>
      <c r="H48" s="20"/>
      <c r="I48" s="20"/>
      <c r="J48" s="21"/>
      <c r="K48" s="20"/>
      <c r="L48" s="20"/>
      <c r="M48" s="20"/>
      <c r="N48" s="19"/>
      <c r="O48" s="19"/>
      <c r="P48" s="19"/>
      <c r="Q48" s="20"/>
      <c r="R48" s="20"/>
      <c r="S48" s="20"/>
      <c r="T48" s="20"/>
      <c r="U48" s="21"/>
      <c r="V48" s="19"/>
      <c r="W48" s="20"/>
      <c r="X48" s="19"/>
      <c r="Y48" s="20"/>
      <c r="Z48" s="19"/>
      <c r="AA48" s="19"/>
      <c r="AB48" s="20"/>
      <c r="AC48" s="20"/>
      <c r="AD48" s="20"/>
      <c r="AE48" s="20"/>
      <c r="AF48" s="20"/>
      <c r="AG48" s="20"/>
      <c r="AH48" s="20"/>
      <c r="AI48" s="20"/>
      <c r="AJ48" s="19"/>
      <c r="AK48" s="20"/>
      <c r="AL48" s="20"/>
      <c r="AM48" s="19"/>
      <c r="AN48" s="19"/>
      <c r="AO48" s="20"/>
      <c r="AP48" s="19"/>
      <c r="AQ48" s="19"/>
      <c r="AR48" s="19"/>
      <c r="AS48" s="19"/>
      <c r="AT48" s="19"/>
      <c r="AU48" s="19"/>
      <c r="AV48" s="19"/>
      <c r="AW48" s="20"/>
      <c r="AX48" s="19"/>
      <c r="AY48" s="20"/>
      <c r="AZ48" s="19"/>
      <c r="BA48" s="19"/>
      <c r="BB48" s="19"/>
      <c r="BC48" s="19"/>
      <c r="BD48" s="20"/>
      <c r="BE48" s="20"/>
      <c r="BF48" s="19"/>
      <c r="BG48" s="19"/>
      <c r="BH48" s="20"/>
      <c r="BI48" s="20"/>
      <c r="BJ48" s="19"/>
      <c r="BK48" s="19"/>
      <c r="BL48" s="20"/>
      <c r="BM48" s="20"/>
      <c r="BN48" s="20"/>
      <c r="BO48" s="19"/>
      <c r="BP48" s="19"/>
      <c r="BQ48" s="20"/>
      <c r="BR48" s="19"/>
      <c r="BS48" s="19"/>
      <c r="BT48" s="19"/>
      <c r="BU48" s="19"/>
      <c r="BV48" s="19"/>
      <c r="BW48" s="19"/>
      <c r="BX48" s="19"/>
      <c r="BY48" s="19"/>
      <c r="BZ48" s="20"/>
      <c r="CA48" s="19"/>
      <c r="CB48" s="20"/>
      <c r="CC48" s="20"/>
      <c r="CD48" s="20"/>
      <c r="CE48" s="20"/>
      <c r="CF48" s="21"/>
      <c r="CG48" s="20"/>
      <c r="CH48" s="20"/>
      <c r="CI48" s="20"/>
      <c r="CJ48" s="19"/>
      <c r="CK48" s="20"/>
      <c r="CL48" s="20"/>
      <c r="CM48" s="20"/>
      <c r="CN48" s="21"/>
      <c r="CO48" s="20"/>
    </row>
    <row r="49" spans="1:93">
      <c r="A49" s="2">
        <v>40</v>
      </c>
      <c r="B49" s="19"/>
      <c r="C49" s="20"/>
      <c r="D49" s="20"/>
      <c r="E49" s="20"/>
      <c r="F49" s="20"/>
      <c r="G49" s="20"/>
      <c r="H49" s="20"/>
      <c r="I49" s="20"/>
      <c r="J49" s="21"/>
      <c r="K49" s="20"/>
      <c r="L49" s="20"/>
      <c r="M49" s="20"/>
      <c r="N49" s="19"/>
      <c r="O49" s="19"/>
      <c r="P49" s="19"/>
      <c r="Q49" s="20"/>
      <c r="R49" s="20"/>
      <c r="S49" s="20"/>
      <c r="T49" s="20"/>
      <c r="U49" s="21"/>
      <c r="V49" s="19"/>
      <c r="W49" s="20"/>
      <c r="X49" s="19"/>
      <c r="Y49" s="20"/>
      <c r="Z49" s="19"/>
      <c r="AA49" s="19"/>
      <c r="AB49" s="20"/>
      <c r="AC49" s="20"/>
      <c r="AD49" s="20"/>
      <c r="AE49" s="20"/>
      <c r="AF49" s="20"/>
      <c r="AG49" s="20"/>
      <c r="AH49" s="20"/>
      <c r="AI49" s="20"/>
      <c r="AJ49" s="19"/>
      <c r="AK49" s="20"/>
      <c r="AL49" s="20"/>
      <c r="AM49" s="19"/>
      <c r="AN49" s="19"/>
      <c r="AO49" s="20"/>
      <c r="AP49" s="19"/>
      <c r="AQ49" s="19"/>
      <c r="AR49" s="19"/>
      <c r="AS49" s="19"/>
      <c r="AT49" s="19"/>
      <c r="AU49" s="19"/>
      <c r="AV49" s="19"/>
      <c r="AW49" s="20"/>
      <c r="AX49" s="19"/>
      <c r="AY49" s="20"/>
      <c r="AZ49" s="19"/>
      <c r="BA49" s="19"/>
      <c r="BB49" s="19"/>
      <c r="BC49" s="19"/>
      <c r="BD49" s="20"/>
      <c r="BE49" s="20"/>
      <c r="BF49" s="19"/>
      <c r="BG49" s="19"/>
      <c r="BH49" s="20"/>
      <c r="BI49" s="20"/>
      <c r="BJ49" s="19"/>
      <c r="BK49" s="19"/>
      <c r="BL49" s="20"/>
      <c r="BM49" s="20"/>
      <c r="BN49" s="20"/>
      <c r="BO49" s="19"/>
      <c r="BP49" s="19"/>
      <c r="BQ49" s="20"/>
      <c r="BR49" s="19"/>
      <c r="BS49" s="19"/>
      <c r="BT49" s="19"/>
      <c r="BU49" s="19"/>
      <c r="BV49" s="19"/>
      <c r="BW49" s="19"/>
      <c r="BX49" s="19"/>
      <c r="BY49" s="19"/>
      <c r="BZ49" s="20"/>
      <c r="CA49" s="19"/>
      <c r="CB49" s="20"/>
      <c r="CC49" s="20"/>
      <c r="CD49" s="20"/>
      <c r="CE49" s="20"/>
      <c r="CF49" s="21"/>
      <c r="CG49" s="20"/>
      <c r="CH49" s="20"/>
      <c r="CI49" s="20"/>
      <c r="CJ49" s="19"/>
      <c r="CK49" s="20"/>
      <c r="CL49" s="20"/>
      <c r="CM49" s="20"/>
      <c r="CN49" s="21"/>
      <c r="CO49" s="20"/>
    </row>
    <row r="50" spans="1:93">
      <c r="A50" s="2">
        <v>41</v>
      </c>
      <c r="B50" s="19"/>
      <c r="C50" s="20"/>
      <c r="D50" s="20"/>
      <c r="E50" s="20"/>
      <c r="F50" s="20"/>
      <c r="G50" s="20"/>
      <c r="H50" s="20"/>
      <c r="I50" s="20"/>
      <c r="J50" s="21"/>
      <c r="K50" s="20"/>
      <c r="L50" s="20"/>
      <c r="M50" s="20"/>
      <c r="N50" s="19"/>
      <c r="O50" s="19"/>
      <c r="P50" s="19"/>
      <c r="Q50" s="20"/>
      <c r="R50" s="20"/>
      <c r="S50" s="20"/>
      <c r="T50" s="20"/>
      <c r="U50" s="21"/>
      <c r="V50" s="19"/>
      <c r="W50" s="20"/>
      <c r="X50" s="19"/>
      <c r="Y50" s="20"/>
      <c r="Z50" s="19"/>
      <c r="AA50" s="19"/>
      <c r="AB50" s="20"/>
      <c r="AC50" s="20"/>
      <c r="AD50" s="20"/>
      <c r="AE50" s="20"/>
      <c r="AF50" s="20"/>
      <c r="AG50" s="20"/>
      <c r="AH50" s="20"/>
      <c r="AI50" s="20"/>
      <c r="AJ50" s="19"/>
      <c r="AK50" s="20"/>
      <c r="AL50" s="20"/>
      <c r="AM50" s="19"/>
      <c r="AN50" s="19"/>
      <c r="AO50" s="20"/>
      <c r="AP50" s="19"/>
      <c r="AQ50" s="19"/>
      <c r="AR50" s="19"/>
      <c r="AS50" s="19"/>
      <c r="AT50" s="19"/>
      <c r="AU50" s="19"/>
      <c r="AV50" s="19"/>
      <c r="AW50" s="20"/>
      <c r="AX50" s="19"/>
      <c r="AY50" s="20"/>
      <c r="AZ50" s="19"/>
      <c r="BA50" s="19"/>
      <c r="BB50" s="19"/>
      <c r="BC50" s="19"/>
      <c r="BD50" s="20"/>
      <c r="BE50" s="20"/>
      <c r="BF50" s="19"/>
      <c r="BG50" s="19"/>
      <c r="BH50" s="20"/>
      <c r="BI50" s="20"/>
      <c r="BJ50" s="19"/>
      <c r="BK50" s="19"/>
      <c r="BL50" s="20"/>
      <c r="BM50" s="20"/>
      <c r="BN50" s="20"/>
      <c r="BO50" s="19"/>
      <c r="BP50" s="19"/>
      <c r="BQ50" s="20"/>
      <c r="BR50" s="19"/>
      <c r="BS50" s="19"/>
      <c r="BT50" s="19"/>
      <c r="BU50" s="19"/>
      <c r="BV50" s="19"/>
      <c r="BW50" s="19"/>
      <c r="BX50" s="19"/>
      <c r="BY50" s="19"/>
      <c r="BZ50" s="20"/>
      <c r="CA50" s="19"/>
      <c r="CB50" s="20"/>
      <c r="CC50" s="20"/>
      <c r="CD50" s="20"/>
      <c r="CE50" s="20"/>
      <c r="CF50" s="21"/>
      <c r="CG50" s="20"/>
      <c r="CH50" s="20"/>
      <c r="CI50" s="20"/>
      <c r="CJ50" s="19"/>
      <c r="CK50" s="20"/>
      <c r="CL50" s="20"/>
      <c r="CM50" s="20"/>
      <c r="CN50" s="21"/>
      <c r="CO50" s="20"/>
    </row>
    <row r="51" spans="1:93">
      <c r="A51" s="2">
        <v>42</v>
      </c>
      <c r="B51" s="19"/>
      <c r="C51" s="20"/>
      <c r="D51" s="20"/>
      <c r="E51" s="20"/>
      <c r="F51" s="20"/>
      <c r="G51" s="20"/>
      <c r="H51" s="20"/>
      <c r="I51" s="20"/>
      <c r="J51" s="21"/>
      <c r="K51" s="20"/>
      <c r="L51" s="20"/>
      <c r="M51" s="20"/>
      <c r="N51" s="19"/>
      <c r="O51" s="19"/>
      <c r="P51" s="19"/>
      <c r="Q51" s="20"/>
      <c r="R51" s="20"/>
      <c r="S51" s="20"/>
      <c r="T51" s="20"/>
      <c r="U51" s="21"/>
      <c r="V51" s="19"/>
      <c r="W51" s="20"/>
      <c r="X51" s="19"/>
      <c r="Y51" s="20"/>
      <c r="Z51" s="19"/>
      <c r="AA51" s="19"/>
      <c r="AB51" s="20"/>
      <c r="AC51" s="20"/>
      <c r="AD51" s="20"/>
      <c r="AE51" s="20"/>
      <c r="AF51" s="20"/>
      <c r="AG51" s="20"/>
      <c r="AH51" s="20"/>
      <c r="AI51" s="20"/>
      <c r="AJ51" s="19"/>
      <c r="AK51" s="20"/>
      <c r="AL51" s="20"/>
      <c r="AM51" s="19"/>
      <c r="AN51" s="19"/>
      <c r="AO51" s="20"/>
      <c r="AP51" s="19"/>
      <c r="AQ51" s="19"/>
      <c r="AR51" s="19"/>
      <c r="AS51" s="19"/>
      <c r="AT51" s="19"/>
      <c r="AU51" s="19"/>
      <c r="AV51" s="19"/>
      <c r="AW51" s="20"/>
      <c r="AX51" s="19"/>
      <c r="AY51" s="20"/>
      <c r="AZ51" s="19"/>
      <c r="BA51" s="19"/>
      <c r="BB51" s="19"/>
      <c r="BC51" s="19"/>
      <c r="BD51" s="20"/>
      <c r="BE51" s="20"/>
      <c r="BF51" s="19"/>
      <c r="BG51" s="19"/>
      <c r="BH51" s="20"/>
      <c r="BI51" s="20"/>
      <c r="BJ51" s="19"/>
      <c r="BK51" s="19"/>
      <c r="BL51" s="20"/>
      <c r="BM51" s="20"/>
      <c r="BN51" s="20"/>
      <c r="BO51" s="19"/>
      <c r="BP51" s="19"/>
      <c r="BQ51" s="20"/>
      <c r="BR51" s="19"/>
      <c r="BS51" s="19"/>
      <c r="BT51" s="19"/>
      <c r="BU51" s="19"/>
      <c r="BV51" s="19"/>
      <c r="BW51" s="19"/>
      <c r="BX51" s="19"/>
      <c r="BY51" s="19"/>
      <c r="BZ51" s="20"/>
      <c r="CA51" s="19"/>
      <c r="CB51" s="20"/>
      <c r="CC51" s="20"/>
      <c r="CD51" s="20"/>
      <c r="CE51" s="20"/>
      <c r="CF51" s="21"/>
      <c r="CG51" s="20"/>
      <c r="CH51" s="20"/>
      <c r="CI51" s="20"/>
      <c r="CJ51" s="19"/>
      <c r="CK51" s="20"/>
      <c r="CL51" s="20"/>
      <c r="CM51" s="20"/>
      <c r="CN51" s="21"/>
      <c r="CO51" s="20"/>
    </row>
    <row r="52" spans="1:93">
      <c r="A52" s="2">
        <v>43</v>
      </c>
      <c r="B52" s="19"/>
      <c r="C52" s="20"/>
      <c r="D52" s="20"/>
      <c r="E52" s="20"/>
      <c r="F52" s="20"/>
      <c r="G52" s="20"/>
      <c r="H52" s="20"/>
      <c r="I52" s="20"/>
      <c r="J52" s="21"/>
      <c r="K52" s="20"/>
      <c r="L52" s="20"/>
      <c r="M52" s="20"/>
      <c r="N52" s="19"/>
      <c r="O52" s="19"/>
      <c r="P52" s="19"/>
      <c r="Q52" s="20"/>
      <c r="R52" s="20"/>
      <c r="S52" s="20"/>
      <c r="T52" s="20"/>
      <c r="U52" s="21"/>
      <c r="V52" s="19"/>
      <c r="W52" s="20"/>
      <c r="X52" s="19"/>
      <c r="Y52" s="20"/>
      <c r="Z52" s="19"/>
      <c r="AA52" s="19"/>
      <c r="AB52" s="20"/>
      <c r="AC52" s="20"/>
      <c r="AD52" s="20"/>
      <c r="AE52" s="20"/>
      <c r="AF52" s="20"/>
      <c r="AG52" s="20"/>
      <c r="AH52" s="20"/>
      <c r="AI52" s="20"/>
      <c r="AJ52" s="19"/>
      <c r="AK52" s="20"/>
      <c r="AL52" s="20"/>
      <c r="AM52" s="19"/>
      <c r="AN52" s="19"/>
      <c r="AO52" s="20"/>
      <c r="AP52" s="19"/>
      <c r="AQ52" s="19"/>
      <c r="AR52" s="19"/>
      <c r="AS52" s="19"/>
      <c r="AT52" s="19"/>
      <c r="AU52" s="19"/>
      <c r="AV52" s="19"/>
      <c r="AW52" s="20"/>
      <c r="AX52" s="19"/>
      <c r="AY52" s="20"/>
      <c r="AZ52" s="19"/>
      <c r="BA52" s="19"/>
      <c r="BB52" s="19"/>
      <c r="BC52" s="19"/>
      <c r="BD52" s="20"/>
      <c r="BE52" s="20"/>
      <c r="BF52" s="19"/>
      <c r="BG52" s="19"/>
      <c r="BH52" s="20"/>
      <c r="BI52" s="20"/>
      <c r="BJ52" s="19"/>
      <c r="BK52" s="19"/>
      <c r="BL52" s="20"/>
      <c r="BM52" s="20"/>
      <c r="BN52" s="20"/>
      <c r="BO52" s="19"/>
      <c r="BP52" s="19"/>
      <c r="BQ52" s="20"/>
      <c r="BR52" s="19"/>
      <c r="BS52" s="19"/>
      <c r="BT52" s="19"/>
      <c r="BU52" s="19"/>
      <c r="BV52" s="19"/>
      <c r="BW52" s="19"/>
      <c r="BX52" s="19"/>
      <c r="BY52" s="19"/>
      <c r="BZ52" s="20"/>
      <c r="CA52" s="19"/>
      <c r="CB52" s="20"/>
      <c r="CC52" s="20"/>
      <c r="CD52" s="20"/>
      <c r="CE52" s="20"/>
      <c r="CF52" s="21"/>
      <c r="CG52" s="20"/>
      <c r="CH52" s="20"/>
      <c r="CI52" s="20"/>
      <c r="CJ52" s="19"/>
      <c r="CK52" s="20"/>
      <c r="CL52" s="20"/>
      <c r="CM52" s="20"/>
      <c r="CN52" s="21"/>
      <c r="CO52" s="20"/>
    </row>
    <row r="53" spans="1:93">
      <c r="A53" s="2">
        <v>44</v>
      </c>
      <c r="B53" s="19"/>
      <c r="C53" s="20"/>
      <c r="D53" s="20"/>
      <c r="E53" s="20"/>
      <c r="F53" s="20"/>
      <c r="G53" s="20"/>
      <c r="H53" s="20"/>
      <c r="I53" s="20"/>
      <c r="J53" s="21"/>
      <c r="K53" s="20"/>
      <c r="L53" s="20"/>
      <c r="M53" s="20"/>
      <c r="N53" s="19"/>
      <c r="O53" s="19"/>
      <c r="P53" s="19"/>
      <c r="Q53" s="20"/>
      <c r="R53" s="20"/>
      <c r="S53" s="20"/>
      <c r="T53" s="20"/>
      <c r="U53" s="21"/>
      <c r="V53" s="19"/>
      <c r="W53" s="20"/>
      <c r="X53" s="19"/>
      <c r="Y53" s="20"/>
      <c r="Z53" s="19"/>
      <c r="AA53" s="19"/>
      <c r="AB53" s="20"/>
      <c r="AC53" s="20"/>
      <c r="AD53" s="20"/>
      <c r="AE53" s="20"/>
      <c r="AF53" s="20"/>
      <c r="AG53" s="20"/>
      <c r="AH53" s="20"/>
      <c r="AI53" s="20"/>
      <c r="AJ53" s="19"/>
      <c r="AK53" s="20"/>
      <c r="AL53" s="20"/>
      <c r="AM53" s="19"/>
      <c r="AN53" s="19"/>
      <c r="AO53" s="20"/>
      <c r="AP53" s="19"/>
      <c r="AQ53" s="19"/>
      <c r="AR53" s="19"/>
      <c r="AS53" s="19"/>
      <c r="AT53" s="19"/>
      <c r="AU53" s="19"/>
      <c r="AV53" s="19"/>
      <c r="AW53" s="20"/>
      <c r="AX53" s="19"/>
      <c r="AY53" s="20"/>
      <c r="AZ53" s="19"/>
      <c r="BA53" s="19"/>
      <c r="BB53" s="19"/>
      <c r="BC53" s="19"/>
      <c r="BD53" s="20"/>
      <c r="BE53" s="20"/>
      <c r="BF53" s="19"/>
      <c r="BG53" s="19"/>
      <c r="BH53" s="20"/>
      <c r="BI53" s="20"/>
      <c r="BJ53" s="19"/>
      <c r="BK53" s="19"/>
      <c r="BL53" s="20"/>
      <c r="BM53" s="20"/>
      <c r="BN53" s="20"/>
      <c r="BO53" s="19"/>
      <c r="BP53" s="19"/>
      <c r="BQ53" s="20"/>
      <c r="BR53" s="19"/>
      <c r="BS53" s="19"/>
      <c r="BT53" s="19"/>
      <c r="BU53" s="19"/>
      <c r="BV53" s="19"/>
      <c r="BW53" s="19"/>
      <c r="BX53" s="19"/>
      <c r="BY53" s="19"/>
      <c r="BZ53" s="20"/>
      <c r="CA53" s="19"/>
      <c r="CB53" s="20"/>
      <c r="CC53" s="20"/>
      <c r="CD53" s="20"/>
      <c r="CE53" s="20"/>
      <c r="CF53" s="21"/>
      <c r="CG53" s="20"/>
      <c r="CH53" s="20"/>
      <c r="CI53" s="20"/>
      <c r="CJ53" s="19"/>
      <c r="CK53" s="20"/>
      <c r="CL53" s="20"/>
      <c r="CM53" s="20"/>
      <c r="CN53" s="21"/>
      <c r="CO53" s="20"/>
    </row>
    <row r="54" spans="1:93">
      <c r="A54" s="2">
        <v>45</v>
      </c>
      <c r="B54" s="19"/>
      <c r="C54" s="20"/>
      <c r="D54" s="20"/>
      <c r="E54" s="20"/>
      <c r="F54" s="20"/>
      <c r="G54" s="20"/>
      <c r="H54" s="20"/>
      <c r="I54" s="20"/>
      <c r="J54" s="21"/>
      <c r="K54" s="20"/>
      <c r="L54" s="20"/>
      <c r="M54" s="20"/>
      <c r="N54" s="19"/>
      <c r="O54" s="19"/>
      <c r="P54" s="19"/>
      <c r="Q54" s="20"/>
      <c r="R54" s="20"/>
      <c r="S54" s="20"/>
      <c r="T54" s="20"/>
      <c r="U54" s="21"/>
      <c r="V54" s="19"/>
      <c r="W54" s="20"/>
      <c r="X54" s="19"/>
      <c r="Y54" s="20"/>
      <c r="Z54" s="19"/>
      <c r="AA54" s="19"/>
      <c r="AB54" s="20"/>
      <c r="AC54" s="20"/>
      <c r="AD54" s="20"/>
      <c r="AE54" s="20"/>
      <c r="AF54" s="20"/>
      <c r="AG54" s="20"/>
      <c r="AH54" s="20"/>
      <c r="AI54" s="20"/>
      <c r="AJ54" s="19"/>
      <c r="AK54" s="20"/>
      <c r="AL54" s="20"/>
      <c r="AM54" s="19"/>
      <c r="AN54" s="19"/>
      <c r="AO54" s="20"/>
      <c r="AP54" s="19"/>
      <c r="AQ54" s="19"/>
      <c r="AR54" s="19"/>
      <c r="AS54" s="19"/>
      <c r="AT54" s="19"/>
      <c r="AU54" s="19"/>
      <c r="AV54" s="19"/>
      <c r="AW54" s="20"/>
      <c r="AX54" s="19"/>
      <c r="AY54" s="20"/>
      <c r="AZ54" s="19"/>
      <c r="BA54" s="19"/>
      <c r="BB54" s="19"/>
      <c r="BC54" s="19"/>
      <c r="BD54" s="20"/>
      <c r="BE54" s="20"/>
      <c r="BF54" s="19"/>
      <c r="BG54" s="19"/>
      <c r="BH54" s="20"/>
      <c r="BI54" s="20"/>
      <c r="BJ54" s="19"/>
      <c r="BK54" s="19"/>
      <c r="BL54" s="20"/>
      <c r="BM54" s="20"/>
      <c r="BN54" s="20"/>
      <c r="BO54" s="19"/>
      <c r="BP54" s="19"/>
      <c r="BQ54" s="20"/>
      <c r="BR54" s="19"/>
      <c r="BS54" s="19"/>
      <c r="BT54" s="19"/>
      <c r="BU54" s="19"/>
      <c r="BV54" s="19"/>
      <c r="BW54" s="19"/>
      <c r="BX54" s="19"/>
      <c r="BY54" s="19"/>
      <c r="BZ54" s="20"/>
      <c r="CA54" s="19"/>
      <c r="CB54" s="20"/>
      <c r="CC54" s="20"/>
      <c r="CD54" s="20"/>
      <c r="CE54" s="20"/>
      <c r="CF54" s="21"/>
      <c r="CG54" s="20"/>
      <c r="CH54" s="20"/>
      <c r="CI54" s="20"/>
      <c r="CJ54" s="19"/>
      <c r="CK54" s="20"/>
      <c r="CL54" s="20"/>
      <c r="CM54" s="20"/>
      <c r="CN54" s="21"/>
      <c r="CO54" s="20"/>
    </row>
    <row r="55" spans="1:93">
      <c r="A55" s="2">
        <v>46</v>
      </c>
      <c r="B55" s="19"/>
      <c r="C55" s="20"/>
      <c r="D55" s="20"/>
      <c r="E55" s="20"/>
      <c r="F55" s="20"/>
      <c r="G55" s="20"/>
      <c r="H55" s="20"/>
      <c r="I55" s="20"/>
      <c r="J55" s="21"/>
      <c r="K55" s="20"/>
      <c r="L55" s="20"/>
      <c r="M55" s="20"/>
      <c r="N55" s="19"/>
      <c r="O55" s="19"/>
      <c r="P55" s="19"/>
      <c r="Q55" s="20"/>
      <c r="R55" s="20"/>
      <c r="S55" s="20"/>
      <c r="T55" s="20"/>
      <c r="U55" s="21"/>
      <c r="V55" s="19"/>
      <c r="W55" s="20"/>
      <c r="X55" s="19"/>
      <c r="Y55" s="20"/>
      <c r="Z55" s="19"/>
      <c r="AA55" s="19"/>
      <c r="AB55" s="20"/>
      <c r="AC55" s="20"/>
      <c r="AD55" s="20"/>
      <c r="AE55" s="20"/>
      <c r="AF55" s="20"/>
      <c r="AG55" s="20"/>
      <c r="AH55" s="20"/>
      <c r="AI55" s="20"/>
      <c r="AJ55" s="19"/>
      <c r="AK55" s="20"/>
      <c r="AL55" s="20"/>
      <c r="AM55" s="19"/>
      <c r="AN55" s="19"/>
      <c r="AO55" s="20"/>
      <c r="AP55" s="19"/>
      <c r="AQ55" s="19"/>
      <c r="AR55" s="19"/>
      <c r="AS55" s="19"/>
      <c r="AT55" s="19"/>
      <c r="AU55" s="19"/>
      <c r="AV55" s="19"/>
      <c r="AW55" s="20"/>
      <c r="AX55" s="19"/>
      <c r="AY55" s="20"/>
      <c r="AZ55" s="19"/>
      <c r="BA55" s="19"/>
      <c r="BB55" s="19"/>
      <c r="BC55" s="19"/>
      <c r="BD55" s="20"/>
      <c r="BE55" s="20"/>
      <c r="BF55" s="19"/>
      <c r="BG55" s="19"/>
      <c r="BH55" s="20"/>
      <c r="BI55" s="20"/>
      <c r="BJ55" s="19"/>
      <c r="BK55" s="19"/>
      <c r="BL55" s="20"/>
      <c r="BM55" s="20"/>
      <c r="BN55" s="20"/>
      <c r="BO55" s="19"/>
      <c r="BP55" s="19"/>
      <c r="BQ55" s="20"/>
      <c r="BR55" s="19"/>
      <c r="BS55" s="19"/>
      <c r="BT55" s="19"/>
      <c r="BU55" s="19"/>
      <c r="BV55" s="19"/>
      <c r="BW55" s="19"/>
      <c r="BX55" s="19"/>
      <c r="BY55" s="19"/>
      <c r="BZ55" s="20"/>
      <c r="CA55" s="19"/>
      <c r="CB55" s="20"/>
      <c r="CC55" s="20"/>
      <c r="CD55" s="20"/>
      <c r="CE55" s="20"/>
      <c r="CF55" s="21"/>
      <c r="CG55" s="20"/>
      <c r="CH55" s="20"/>
      <c r="CI55" s="20"/>
      <c r="CJ55" s="19"/>
      <c r="CK55" s="20"/>
      <c r="CL55" s="20"/>
      <c r="CM55" s="20"/>
      <c r="CN55" s="21"/>
      <c r="CO55" s="20"/>
    </row>
    <row r="56" spans="1:93">
      <c r="A56" s="2">
        <v>47</v>
      </c>
      <c r="B56" s="19"/>
      <c r="C56" s="20"/>
      <c r="D56" s="20"/>
      <c r="E56" s="20"/>
      <c r="F56" s="20"/>
      <c r="G56" s="20"/>
      <c r="H56" s="20"/>
      <c r="I56" s="20"/>
      <c r="J56" s="21"/>
      <c r="K56" s="20"/>
      <c r="L56" s="20"/>
      <c r="M56" s="20"/>
      <c r="N56" s="19"/>
      <c r="O56" s="19"/>
      <c r="P56" s="19"/>
      <c r="Q56" s="20"/>
      <c r="R56" s="20"/>
      <c r="S56" s="20"/>
      <c r="T56" s="20"/>
      <c r="U56" s="21"/>
      <c r="V56" s="19"/>
      <c r="W56" s="20"/>
      <c r="X56" s="19"/>
      <c r="Y56" s="20"/>
      <c r="Z56" s="19"/>
      <c r="AA56" s="19"/>
      <c r="AB56" s="20"/>
      <c r="AC56" s="20"/>
      <c r="AD56" s="20"/>
      <c r="AE56" s="20"/>
      <c r="AF56" s="20"/>
      <c r="AG56" s="20"/>
      <c r="AH56" s="20"/>
      <c r="AI56" s="20"/>
      <c r="AJ56" s="19"/>
      <c r="AK56" s="20"/>
      <c r="AL56" s="20"/>
      <c r="AM56" s="19"/>
      <c r="AN56" s="19"/>
      <c r="AO56" s="20"/>
      <c r="AP56" s="19"/>
      <c r="AQ56" s="19"/>
      <c r="AR56" s="19"/>
      <c r="AS56" s="19"/>
      <c r="AT56" s="19"/>
      <c r="AU56" s="19"/>
      <c r="AV56" s="19"/>
      <c r="AW56" s="20"/>
      <c r="AX56" s="19"/>
      <c r="AY56" s="20"/>
      <c r="AZ56" s="19"/>
      <c r="BA56" s="19"/>
      <c r="BB56" s="19"/>
      <c r="BC56" s="19"/>
      <c r="BD56" s="20"/>
      <c r="BE56" s="20"/>
      <c r="BF56" s="19"/>
      <c r="BG56" s="19"/>
      <c r="BH56" s="20"/>
      <c r="BI56" s="20"/>
      <c r="BJ56" s="19"/>
      <c r="BK56" s="19"/>
      <c r="BL56" s="20"/>
      <c r="BM56" s="20"/>
      <c r="BN56" s="20"/>
      <c r="BO56" s="19"/>
      <c r="BP56" s="19"/>
      <c r="BQ56" s="20"/>
      <c r="BR56" s="19"/>
      <c r="BS56" s="19"/>
      <c r="BT56" s="19"/>
      <c r="BU56" s="19"/>
      <c r="BV56" s="19"/>
      <c r="BW56" s="19"/>
      <c r="BX56" s="19"/>
      <c r="BY56" s="19"/>
      <c r="BZ56" s="20"/>
      <c r="CA56" s="19"/>
      <c r="CB56" s="20"/>
      <c r="CC56" s="20"/>
      <c r="CD56" s="20"/>
      <c r="CE56" s="20"/>
      <c r="CF56" s="21"/>
      <c r="CG56" s="20"/>
      <c r="CH56" s="20"/>
      <c r="CI56" s="20"/>
      <c r="CJ56" s="19"/>
      <c r="CK56" s="20"/>
      <c r="CL56" s="20"/>
      <c r="CM56" s="20"/>
      <c r="CN56" s="21"/>
      <c r="CO56" s="20"/>
    </row>
    <row r="57" spans="1:93">
      <c r="A57" s="2">
        <v>48</v>
      </c>
      <c r="B57" s="19"/>
      <c r="C57" s="20"/>
      <c r="D57" s="20"/>
      <c r="E57" s="20"/>
      <c r="F57" s="20"/>
      <c r="G57" s="20"/>
      <c r="H57" s="20"/>
      <c r="I57" s="20"/>
      <c r="J57" s="21"/>
      <c r="K57" s="20"/>
      <c r="L57" s="20"/>
      <c r="M57" s="20"/>
      <c r="N57" s="19"/>
      <c r="O57" s="19"/>
      <c r="P57" s="19"/>
      <c r="Q57" s="20"/>
      <c r="R57" s="20"/>
      <c r="S57" s="20"/>
      <c r="T57" s="20"/>
      <c r="U57" s="21"/>
      <c r="V57" s="19"/>
      <c r="W57" s="20"/>
      <c r="X57" s="19"/>
      <c r="Y57" s="20"/>
      <c r="Z57" s="19"/>
      <c r="AA57" s="19"/>
      <c r="AB57" s="20"/>
      <c r="AC57" s="20"/>
      <c r="AD57" s="20"/>
      <c r="AE57" s="20"/>
      <c r="AF57" s="20"/>
      <c r="AG57" s="20"/>
      <c r="AH57" s="20"/>
      <c r="AI57" s="20"/>
      <c r="AJ57" s="19"/>
      <c r="AK57" s="20"/>
      <c r="AL57" s="20"/>
      <c r="AM57" s="19"/>
      <c r="AN57" s="19"/>
      <c r="AO57" s="20"/>
      <c r="AP57" s="19"/>
      <c r="AQ57" s="19"/>
      <c r="AR57" s="19"/>
      <c r="AS57" s="19"/>
      <c r="AT57" s="19"/>
      <c r="AU57" s="19"/>
      <c r="AV57" s="19"/>
      <c r="AW57" s="20"/>
      <c r="AX57" s="19"/>
      <c r="AY57" s="20"/>
      <c r="AZ57" s="19"/>
      <c r="BA57" s="19"/>
      <c r="BB57" s="19"/>
      <c r="BC57" s="19"/>
      <c r="BD57" s="20"/>
      <c r="BE57" s="20"/>
      <c r="BF57" s="19"/>
      <c r="BG57" s="19"/>
      <c r="BH57" s="20"/>
      <c r="BI57" s="20"/>
      <c r="BJ57" s="19"/>
      <c r="BK57" s="19"/>
      <c r="BL57" s="20"/>
      <c r="BM57" s="20"/>
      <c r="BN57" s="20"/>
      <c r="BO57" s="19"/>
      <c r="BP57" s="19"/>
      <c r="BQ57" s="20"/>
      <c r="BR57" s="19"/>
      <c r="BS57" s="19"/>
      <c r="BT57" s="19"/>
      <c r="BU57" s="19"/>
      <c r="BV57" s="19"/>
      <c r="BW57" s="19"/>
      <c r="BX57" s="19"/>
      <c r="BY57" s="19"/>
      <c r="BZ57" s="20"/>
      <c r="CA57" s="19"/>
      <c r="CB57" s="20"/>
      <c r="CC57" s="20"/>
      <c r="CD57" s="20"/>
      <c r="CE57" s="20"/>
      <c r="CF57" s="21"/>
      <c r="CG57" s="20"/>
      <c r="CH57" s="20"/>
      <c r="CI57" s="20"/>
      <c r="CJ57" s="19"/>
      <c r="CK57" s="20"/>
      <c r="CL57" s="20"/>
      <c r="CM57" s="20"/>
      <c r="CN57" s="21"/>
      <c r="CO57" s="20"/>
    </row>
    <row r="58" spans="1:93">
      <c r="A58" s="2">
        <v>49</v>
      </c>
      <c r="B58" s="19"/>
      <c r="C58" s="20"/>
      <c r="D58" s="20"/>
      <c r="E58" s="20"/>
      <c r="F58" s="20"/>
      <c r="G58" s="20"/>
      <c r="H58" s="20"/>
      <c r="I58" s="20"/>
      <c r="J58" s="21"/>
      <c r="K58" s="20"/>
      <c r="L58" s="20"/>
      <c r="M58" s="20"/>
      <c r="N58" s="19"/>
      <c r="O58" s="19"/>
      <c r="P58" s="19"/>
      <c r="Q58" s="20"/>
      <c r="R58" s="20"/>
      <c r="S58" s="20"/>
      <c r="T58" s="20"/>
      <c r="U58" s="21"/>
      <c r="V58" s="19"/>
      <c r="W58" s="20"/>
      <c r="X58" s="19"/>
      <c r="Y58" s="20"/>
      <c r="Z58" s="19"/>
      <c r="AA58" s="19"/>
      <c r="AB58" s="20"/>
      <c r="AC58" s="20"/>
      <c r="AD58" s="20"/>
      <c r="AE58" s="20"/>
      <c r="AF58" s="20"/>
      <c r="AG58" s="20"/>
      <c r="AH58" s="20"/>
      <c r="AI58" s="20"/>
      <c r="AJ58" s="19"/>
      <c r="AK58" s="20"/>
      <c r="AL58" s="20"/>
      <c r="AM58" s="19"/>
      <c r="AN58" s="19"/>
      <c r="AO58" s="20"/>
      <c r="AP58" s="19"/>
      <c r="AQ58" s="19"/>
      <c r="AR58" s="19"/>
      <c r="AS58" s="19"/>
      <c r="AT58" s="19"/>
      <c r="AU58" s="19"/>
      <c r="AV58" s="19"/>
      <c r="AW58" s="20"/>
      <c r="AX58" s="19"/>
      <c r="AY58" s="20"/>
      <c r="AZ58" s="19"/>
      <c r="BA58" s="19"/>
      <c r="BB58" s="19"/>
      <c r="BC58" s="19"/>
      <c r="BD58" s="20"/>
      <c r="BE58" s="20"/>
      <c r="BF58" s="19"/>
      <c r="BG58" s="19"/>
      <c r="BH58" s="20"/>
      <c r="BI58" s="20"/>
      <c r="BJ58" s="19"/>
      <c r="BK58" s="19"/>
      <c r="BL58" s="20"/>
      <c r="BM58" s="20"/>
      <c r="BN58" s="20"/>
      <c r="BO58" s="19"/>
      <c r="BP58" s="19"/>
      <c r="BQ58" s="20"/>
      <c r="BR58" s="19"/>
      <c r="BS58" s="19"/>
      <c r="BT58" s="19"/>
      <c r="BU58" s="19"/>
      <c r="BV58" s="19"/>
      <c r="BW58" s="19"/>
      <c r="BX58" s="19"/>
      <c r="BY58" s="19"/>
      <c r="BZ58" s="20"/>
      <c r="CA58" s="19"/>
      <c r="CB58" s="20"/>
      <c r="CC58" s="20"/>
      <c r="CD58" s="20"/>
      <c r="CE58" s="20"/>
      <c r="CF58" s="21"/>
      <c r="CG58" s="20"/>
      <c r="CH58" s="20"/>
      <c r="CI58" s="20"/>
      <c r="CJ58" s="19"/>
      <c r="CK58" s="20"/>
      <c r="CL58" s="20"/>
      <c r="CM58" s="20"/>
      <c r="CN58" s="21"/>
      <c r="CO58" s="20"/>
    </row>
    <row r="59" spans="1:93">
      <c r="A59" s="2">
        <v>50</v>
      </c>
      <c r="B59" s="19"/>
      <c r="C59" s="20"/>
      <c r="D59" s="20"/>
      <c r="E59" s="20"/>
      <c r="F59" s="20"/>
      <c r="G59" s="20"/>
      <c r="H59" s="20"/>
      <c r="I59" s="20"/>
      <c r="J59" s="21"/>
      <c r="K59" s="20"/>
      <c r="L59" s="20"/>
      <c r="M59" s="20"/>
      <c r="N59" s="19"/>
      <c r="O59" s="19"/>
      <c r="P59" s="19"/>
      <c r="Q59" s="20"/>
      <c r="R59" s="20"/>
      <c r="S59" s="20"/>
      <c r="T59" s="20"/>
      <c r="U59" s="21"/>
      <c r="V59" s="19"/>
      <c r="W59" s="20"/>
      <c r="X59" s="19"/>
      <c r="Y59" s="20"/>
      <c r="Z59" s="19"/>
      <c r="AA59" s="19"/>
      <c r="AB59" s="20"/>
      <c r="AC59" s="20"/>
      <c r="AD59" s="20"/>
      <c r="AE59" s="20"/>
      <c r="AF59" s="20"/>
      <c r="AG59" s="20"/>
      <c r="AH59" s="20"/>
      <c r="AI59" s="20"/>
      <c r="AJ59" s="19"/>
      <c r="AK59" s="20"/>
      <c r="AL59" s="20"/>
      <c r="AM59" s="19"/>
      <c r="AN59" s="19"/>
      <c r="AO59" s="20"/>
      <c r="AP59" s="19"/>
      <c r="AQ59" s="19"/>
      <c r="AR59" s="19"/>
      <c r="AS59" s="19"/>
      <c r="AT59" s="19"/>
      <c r="AU59" s="19"/>
      <c r="AV59" s="19"/>
      <c r="AW59" s="20"/>
      <c r="AX59" s="19"/>
      <c r="AY59" s="20"/>
      <c r="AZ59" s="19"/>
      <c r="BA59" s="19"/>
      <c r="BB59" s="19"/>
      <c r="BC59" s="19"/>
      <c r="BD59" s="20"/>
      <c r="BE59" s="20"/>
      <c r="BF59" s="19"/>
      <c r="BG59" s="19"/>
      <c r="BH59" s="20"/>
      <c r="BI59" s="20"/>
      <c r="BJ59" s="19"/>
      <c r="BK59" s="19"/>
      <c r="BL59" s="20"/>
      <c r="BM59" s="20"/>
      <c r="BN59" s="20"/>
      <c r="BO59" s="19"/>
      <c r="BP59" s="19"/>
      <c r="BQ59" s="20"/>
      <c r="BR59" s="19"/>
      <c r="BS59" s="19"/>
      <c r="BT59" s="19"/>
      <c r="BU59" s="19"/>
      <c r="BV59" s="19"/>
      <c r="BW59" s="19"/>
      <c r="BX59" s="19"/>
      <c r="BY59" s="19"/>
      <c r="BZ59" s="20"/>
      <c r="CA59" s="19"/>
      <c r="CB59" s="20"/>
      <c r="CC59" s="20"/>
      <c r="CD59" s="20"/>
      <c r="CE59" s="20"/>
      <c r="CF59" s="21"/>
      <c r="CG59" s="20"/>
      <c r="CH59" s="20"/>
      <c r="CI59" s="20"/>
      <c r="CJ59" s="19"/>
      <c r="CK59" s="20"/>
      <c r="CL59" s="20"/>
      <c r="CM59" s="20"/>
      <c r="CN59" s="21"/>
      <c r="CO59" s="20"/>
    </row>
    <row r="60" spans="1:93">
      <c r="A60" s="2">
        <v>51</v>
      </c>
      <c r="B60" s="19"/>
      <c r="C60" s="20"/>
      <c r="D60" s="20"/>
      <c r="E60" s="20"/>
      <c r="F60" s="20"/>
      <c r="G60" s="20"/>
      <c r="H60" s="20"/>
      <c r="I60" s="20"/>
      <c r="J60" s="21"/>
      <c r="K60" s="20"/>
      <c r="L60" s="20"/>
      <c r="M60" s="20"/>
      <c r="N60" s="19"/>
      <c r="O60" s="19"/>
      <c r="P60" s="19"/>
      <c r="Q60" s="20"/>
      <c r="R60" s="20"/>
      <c r="S60" s="20"/>
      <c r="T60" s="20"/>
      <c r="U60" s="21"/>
      <c r="V60" s="19"/>
      <c r="W60" s="20"/>
      <c r="X60" s="19"/>
      <c r="Y60" s="20"/>
      <c r="Z60" s="19"/>
      <c r="AA60" s="19"/>
      <c r="AB60" s="20"/>
      <c r="AC60" s="20"/>
      <c r="AD60" s="20"/>
      <c r="AE60" s="20"/>
      <c r="AF60" s="20"/>
      <c r="AG60" s="20"/>
      <c r="AH60" s="20"/>
      <c r="AI60" s="20"/>
      <c r="AJ60" s="19"/>
      <c r="AK60" s="20"/>
      <c r="AL60" s="20"/>
      <c r="AM60" s="19"/>
      <c r="AN60" s="19"/>
      <c r="AO60" s="20"/>
      <c r="AP60" s="19"/>
      <c r="AQ60" s="19"/>
      <c r="AR60" s="19"/>
      <c r="AS60" s="19"/>
      <c r="AT60" s="19"/>
      <c r="AU60" s="19"/>
      <c r="AV60" s="19"/>
      <c r="AW60" s="20"/>
      <c r="AX60" s="19"/>
      <c r="AY60" s="20"/>
      <c r="AZ60" s="19"/>
      <c r="BA60" s="19"/>
      <c r="BB60" s="19"/>
      <c r="BC60" s="19"/>
      <c r="BD60" s="20"/>
      <c r="BE60" s="20"/>
      <c r="BF60" s="19"/>
      <c r="BG60" s="19"/>
      <c r="BH60" s="20"/>
      <c r="BI60" s="20"/>
      <c r="BJ60" s="19"/>
      <c r="BK60" s="19"/>
      <c r="BL60" s="20"/>
      <c r="BM60" s="20"/>
      <c r="BN60" s="20"/>
      <c r="BO60" s="19"/>
      <c r="BP60" s="19"/>
      <c r="BQ60" s="20"/>
      <c r="BR60" s="19"/>
      <c r="BS60" s="19"/>
      <c r="BT60" s="19"/>
      <c r="BU60" s="19"/>
      <c r="BV60" s="19"/>
      <c r="BW60" s="19"/>
      <c r="BX60" s="19"/>
      <c r="BY60" s="19"/>
      <c r="BZ60" s="20"/>
      <c r="CA60" s="19"/>
      <c r="CB60" s="20"/>
      <c r="CC60" s="20"/>
      <c r="CD60" s="20"/>
      <c r="CE60" s="20"/>
      <c r="CF60" s="21"/>
      <c r="CG60" s="20"/>
      <c r="CH60" s="20"/>
      <c r="CI60" s="20"/>
      <c r="CJ60" s="19"/>
      <c r="CK60" s="20"/>
      <c r="CL60" s="20"/>
      <c r="CM60" s="20"/>
      <c r="CN60" s="21"/>
      <c r="CO60" s="20"/>
    </row>
    <row r="61" spans="1:93">
      <c r="A61" s="2">
        <v>52</v>
      </c>
      <c r="B61" s="19"/>
      <c r="C61" s="20"/>
      <c r="D61" s="20"/>
      <c r="E61" s="20"/>
      <c r="F61" s="20"/>
      <c r="G61" s="20"/>
      <c r="H61" s="20"/>
      <c r="I61" s="20"/>
      <c r="J61" s="21"/>
      <c r="K61" s="20"/>
      <c r="L61" s="20"/>
      <c r="M61" s="20"/>
      <c r="N61" s="19"/>
      <c r="O61" s="19"/>
      <c r="P61" s="19"/>
      <c r="Q61" s="20"/>
      <c r="R61" s="20"/>
      <c r="S61" s="20"/>
      <c r="T61" s="20"/>
      <c r="U61" s="21"/>
      <c r="V61" s="19"/>
      <c r="W61" s="20"/>
      <c r="X61" s="19"/>
      <c r="Y61" s="20"/>
      <c r="Z61" s="19"/>
      <c r="AA61" s="19"/>
      <c r="AB61" s="20"/>
      <c r="AC61" s="20"/>
      <c r="AD61" s="20"/>
      <c r="AE61" s="20"/>
      <c r="AF61" s="20"/>
      <c r="AG61" s="20"/>
      <c r="AH61" s="20"/>
      <c r="AI61" s="20"/>
      <c r="AJ61" s="19"/>
      <c r="AK61" s="20"/>
      <c r="AL61" s="20"/>
      <c r="AM61" s="19"/>
      <c r="AN61" s="19"/>
      <c r="AO61" s="20"/>
      <c r="AP61" s="19"/>
      <c r="AQ61" s="19"/>
      <c r="AR61" s="19"/>
      <c r="AS61" s="19"/>
      <c r="AT61" s="19"/>
      <c r="AU61" s="19"/>
      <c r="AV61" s="19"/>
      <c r="AW61" s="20"/>
      <c r="AX61" s="19"/>
      <c r="AY61" s="20"/>
      <c r="AZ61" s="19"/>
      <c r="BA61" s="19"/>
      <c r="BB61" s="19"/>
      <c r="BC61" s="19"/>
      <c r="BD61" s="20"/>
      <c r="BE61" s="20"/>
      <c r="BF61" s="19"/>
      <c r="BG61" s="19"/>
      <c r="BH61" s="20"/>
      <c r="BI61" s="20"/>
      <c r="BJ61" s="19"/>
      <c r="BK61" s="19"/>
      <c r="BL61" s="20"/>
      <c r="BM61" s="20"/>
      <c r="BN61" s="20"/>
      <c r="BO61" s="19"/>
      <c r="BP61" s="19"/>
      <c r="BQ61" s="20"/>
      <c r="BR61" s="19"/>
      <c r="BS61" s="19"/>
      <c r="BT61" s="19"/>
      <c r="BU61" s="19"/>
      <c r="BV61" s="19"/>
      <c r="BW61" s="19"/>
      <c r="BX61" s="19"/>
      <c r="BY61" s="19"/>
      <c r="BZ61" s="20"/>
      <c r="CA61" s="19"/>
      <c r="CB61" s="20"/>
      <c r="CC61" s="20"/>
      <c r="CD61" s="20"/>
      <c r="CE61" s="20"/>
      <c r="CF61" s="21"/>
      <c r="CG61" s="20"/>
      <c r="CH61" s="20"/>
      <c r="CI61" s="20"/>
      <c r="CJ61" s="19"/>
      <c r="CK61" s="20"/>
      <c r="CL61" s="20"/>
      <c r="CM61" s="20"/>
      <c r="CN61" s="21"/>
      <c r="CO61" s="20"/>
    </row>
    <row r="62" spans="1:93">
      <c r="A62" s="2">
        <v>53</v>
      </c>
      <c r="B62" s="19"/>
      <c r="C62" s="20"/>
      <c r="D62" s="20"/>
      <c r="E62" s="20"/>
      <c r="F62" s="20"/>
      <c r="G62" s="20"/>
      <c r="H62" s="20"/>
      <c r="I62" s="20"/>
      <c r="J62" s="21"/>
      <c r="K62" s="20"/>
      <c r="L62" s="20"/>
      <c r="M62" s="20"/>
      <c r="N62" s="19"/>
      <c r="O62" s="19"/>
      <c r="P62" s="19"/>
      <c r="Q62" s="20"/>
      <c r="R62" s="20"/>
      <c r="S62" s="20"/>
      <c r="T62" s="20"/>
      <c r="U62" s="21"/>
      <c r="V62" s="19"/>
      <c r="W62" s="20"/>
      <c r="X62" s="19"/>
      <c r="Y62" s="20"/>
      <c r="Z62" s="19"/>
      <c r="AA62" s="19"/>
      <c r="AB62" s="20"/>
      <c r="AC62" s="20"/>
      <c r="AD62" s="20"/>
      <c r="AE62" s="20"/>
      <c r="AF62" s="20"/>
      <c r="AG62" s="20"/>
      <c r="AH62" s="20"/>
      <c r="AI62" s="20"/>
      <c r="AJ62" s="19"/>
      <c r="AK62" s="20"/>
      <c r="AL62" s="20"/>
      <c r="AM62" s="19"/>
      <c r="AN62" s="19"/>
      <c r="AO62" s="20"/>
      <c r="AP62" s="19"/>
      <c r="AQ62" s="19"/>
      <c r="AR62" s="19"/>
      <c r="AS62" s="19"/>
      <c r="AT62" s="19"/>
      <c r="AU62" s="19"/>
      <c r="AV62" s="19"/>
      <c r="AW62" s="20"/>
      <c r="AX62" s="19"/>
      <c r="AY62" s="20"/>
      <c r="AZ62" s="19"/>
      <c r="BA62" s="19"/>
      <c r="BB62" s="19"/>
      <c r="BC62" s="19"/>
      <c r="BD62" s="20"/>
      <c r="BE62" s="20"/>
      <c r="BF62" s="19"/>
      <c r="BG62" s="19"/>
      <c r="BH62" s="20"/>
      <c r="BI62" s="20"/>
      <c r="BJ62" s="19"/>
      <c r="BK62" s="19"/>
      <c r="BL62" s="20"/>
      <c r="BM62" s="20"/>
      <c r="BN62" s="20"/>
      <c r="BO62" s="19"/>
      <c r="BP62" s="19"/>
      <c r="BQ62" s="20"/>
      <c r="BR62" s="19"/>
      <c r="BS62" s="19"/>
      <c r="BT62" s="19"/>
      <c r="BU62" s="19"/>
      <c r="BV62" s="19"/>
      <c r="BW62" s="19"/>
      <c r="BX62" s="19"/>
      <c r="BY62" s="19"/>
      <c r="BZ62" s="20"/>
      <c r="CA62" s="19"/>
      <c r="CB62" s="20"/>
      <c r="CC62" s="20"/>
      <c r="CD62" s="20"/>
      <c r="CE62" s="20"/>
      <c r="CF62" s="21"/>
      <c r="CG62" s="20"/>
      <c r="CH62" s="20"/>
      <c r="CI62" s="20"/>
      <c r="CJ62" s="19"/>
      <c r="CK62" s="20"/>
      <c r="CL62" s="20"/>
      <c r="CM62" s="20"/>
      <c r="CN62" s="21"/>
      <c r="CO62" s="20"/>
    </row>
    <row r="63" spans="1:93">
      <c r="A63" s="2">
        <v>54</v>
      </c>
      <c r="B63" s="19"/>
      <c r="C63" s="20"/>
      <c r="D63" s="20"/>
      <c r="E63" s="20"/>
      <c r="F63" s="20"/>
      <c r="G63" s="20"/>
      <c r="H63" s="20"/>
      <c r="I63" s="20"/>
      <c r="J63" s="21"/>
      <c r="K63" s="20"/>
      <c r="L63" s="20"/>
      <c r="M63" s="20"/>
      <c r="N63" s="19"/>
      <c r="O63" s="19"/>
      <c r="P63" s="19"/>
      <c r="Q63" s="20"/>
      <c r="R63" s="20"/>
      <c r="S63" s="20"/>
      <c r="T63" s="20"/>
      <c r="U63" s="21"/>
      <c r="V63" s="19"/>
      <c r="W63" s="20"/>
      <c r="X63" s="19"/>
      <c r="Y63" s="20"/>
      <c r="Z63" s="19"/>
      <c r="AA63" s="19"/>
      <c r="AB63" s="20"/>
      <c r="AC63" s="20"/>
      <c r="AD63" s="20"/>
      <c r="AE63" s="20"/>
      <c r="AF63" s="20"/>
      <c r="AG63" s="20"/>
      <c r="AH63" s="20"/>
      <c r="AI63" s="20"/>
      <c r="AJ63" s="19"/>
      <c r="AK63" s="20"/>
      <c r="AL63" s="20"/>
      <c r="AM63" s="19"/>
      <c r="AN63" s="19"/>
      <c r="AO63" s="20"/>
      <c r="AP63" s="19"/>
      <c r="AQ63" s="19"/>
      <c r="AR63" s="19"/>
      <c r="AS63" s="19"/>
      <c r="AT63" s="19"/>
      <c r="AU63" s="19"/>
      <c r="AV63" s="19"/>
      <c r="AW63" s="20"/>
      <c r="AX63" s="19"/>
      <c r="AY63" s="20"/>
      <c r="AZ63" s="19"/>
      <c r="BA63" s="19"/>
      <c r="BB63" s="19"/>
      <c r="BC63" s="19"/>
      <c r="BD63" s="20"/>
      <c r="BE63" s="20"/>
      <c r="BF63" s="19"/>
      <c r="BG63" s="19"/>
      <c r="BH63" s="20"/>
      <c r="BI63" s="20"/>
      <c r="BJ63" s="19"/>
      <c r="BK63" s="19"/>
      <c r="BL63" s="20"/>
      <c r="BM63" s="20"/>
      <c r="BN63" s="20"/>
      <c r="BO63" s="19"/>
      <c r="BP63" s="19"/>
      <c r="BQ63" s="20"/>
      <c r="BR63" s="19"/>
      <c r="BS63" s="19"/>
      <c r="BT63" s="19"/>
      <c r="BU63" s="19"/>
      <c r="BV63" s="19"/>
      <c r="BW63" s="19"/>
      <c r="BX63" s="19"/>
      <c r="BY63" s="19"/>
      <c r="BZ63" s="20"/>
      <c r="CA63" s="19"/>
      <c r="CB63" s="20"/>
      <c r="CC63" s="20"/>
      <c r="CD63" s="20"/>
      <c r="CE63" s="20"/>
      <c r="CF63" s="21"/>
      <c r="CG63" s="20"/>
      <c r="CH63" s="20"/>
      <c r="CI63" s="20"/>
      <c r="CJ63" s="19"/>
      <c r="CK63" s="20"/>
      <c r="CL63" s="20"/>
      <c r="CM63" s="20"/>
      <c r="CN63" s="21"/>
      <c r="CO63" s="20"/>
    </row>
    <row r="64" spans="1:93">
      <c r="A64" s="2">
        <v>55</v>
      </c>
      <c r="B64" s="19"/>
      <c r="C64" s="20"/>
      <c r="D64" s="20"/>
      <c r="E64" s="20"/>
      <c r="F64" s="20"/>
      <c r="G64" s="20"/>
      <c r="H64" s="20"/>
      <c r="I64" s="20"/>
      <c r="J64" s="21"/>
      <c r="K64" s="20"/>
      <c r="L64" s="20"/>
      <c r="M64" s="20"/>
      <c r="N64" s="19"/>
      <c r="O64" s="19"/>
      <c r="P64" s="19"/>
      <c r="Q64" s="20"/>
      <c r="R64" s="20"/>
      <c r="S64" s="20"/>
      <c r="T64" s="20"/>
      <c r="U64" s="21"/>
      <c r="V64" s="19"/>
      <c r="W64" s="20"/>
      <c r="X64" s="19"/>
      <c r="Y64" s="20"/>
      <c r="Z64" s="19"/>
      <c r="AA64" s="19"/>
      <c r="AB64" s="20"/>
      <c r="AC64" s="20"/>
      <c r="AD64" s="20"/>
      <c r="AE64" s="20"/>
      <c r="AF64" s="20"/>
      <c r="AG64" s="20"/>
      <c r="AH64" s="20"/>
      <c r="AI64" s="20"/>
      <c r="AJ64" s="19"/>
      <c r="AK64" s="20"/>
      <c r="AL64" s="20"/>
      <c r="AM64" s="19"/>
      <c r="AN64" s="19"/>
      <c r="AO64" s="20"/>
      <c r="AP64" s="19"/>
      <c r="AQ64" s="19"/>
      <c r="AR64" s="19"/>
      <c r="AS64" s="19"/>
      <c r="AT64" s="19"/>
      <c r="AU64" s="19"/>
      <c r="AV64" s="19"/>
      <c r="AW64" s="20"/>
      <c r="AX64" s="19"/>
      <c r="AY64" s="20"/>
      <c r="AZ64" s="19"/>
      <c r="BA64" s="19"/>
      <c r="BB64" s="19"/>
      <c r="BC64" s="19"/>
      <c r="BD64" s="20"/>
      <c r="BE64" s="20"/>
      <c r="BF64" s="19"/>
      <c r="BG64" s="19"/>
      <c r="BH64" s="20"/>
      <c r="BI64" s="20"/>
      <c r="BJ64" s="19"/>
      <c r="BK64" s="19"/>
      <c r="BL64" s="20"/>
      <c r="BM64" s="20"/>
      <c r="BN64" s="20"/>
      <c r="BO64" s="19"/>
      <c r="BP64" s="19"/>
      <c r="BQ64" s="20"/>
      <c r="BR64" s="19"/>
      <c r="BS64" s="19"/>
      <c r="BT64" s="19"/>
      <c r="BU64" s="19"/>
      <c r="BV64" s="19"/>
      <c r="BW64" s="19"/>
      <c r="BX64" s="19"/>
      <c r="BY64" s="19"/>
      <c r="BZ64" s="20"/>
      <c r="CA64" s="19"/>
      <c r="CB64" s="20"/>
      <c r="CC64" s="20"/>
      <c r="CD64" s="20"/>
      <c r="CE64" s="20"/>
      <c r="CF64" s="21"/>
      <c r="CG64" s="20"/>
      <c r="CH64" s="20"/>
      <c r="CI64" s="20"/>
      <c r="CJ64" s="19"/>
      <c r="CK64" s="20"/>
      <c r="CL64" s="20"/>
      <c r="CM64" s="20"/>
      <c r="CN64" s="21"/>
      <c r="CO64" s="20"/>
    </row>
    <row r="65" spans="1:93">
      <c r="A65" s="2">
        <v>56</v>
      </c>
      <c r="B65" s="19"/>
      <c r="C65" s="20"/>
      <c r="D65" s="20"/>
      <c r="E65" s="20"/>
      <c r="F65" s="20"/>
      <c r="G65" s="20"/>
      <c r="H65" s="20"/>
      <c r="I65" s="20"/>
      <c r="J65" s="21"/>
      <c r="K65" s="20"/>
      <c r="L65" s="20"/>
      <c r="M65" s="20"/>
      <c r="N65" s="19"/>
      <c r="O65" s="19"/>
      <c r="P65" s="19"/>
      <c r="Q65" s="20"/>
      <c r="R65" s="20"/>
      <c r="S65" s="20"/>
      <c r="T65" s="20"/>
      <c r="U65" s="21"/>
      <c r="V65" s="19"/>
      <c r="W65" s="20"/>
      <c r="X65" s="19"/>
      <c r="Y65" s="20"/>
      <c r="Z65" s="19"/>
      <c r="AA65" s="19"/>
      <c r="AB65" s="20"/>
      <c r="AC65" s="20"/>
      <c r="AD65" s="20"/>
      <c r="AE65" s="20"/>
      <c r="AF65" s="20"/>
      <c r="AG65" s="20"/>
      <c r="AH65" s="20"/>
      <c r="AI65" s="20"/>
      <c r="AJ65" s="19"/>
      <c r="AK65" s="20"/>
      <c r="AL65" s="20"/>
      <c r="AM65" s="19"/>
      <c r="AN65" s="19"/>
      <c r="AO65" s="20"/>
      <c r="AP65" s="19"/>
      <c r="AQ65" s="19"/>
      <c r="AR65" s="19"/>
      <c r="AS65" s="19"/>
      <c r="AT65" s="19"/>
      <c r="AU65" s="19"/>
      <c r="AV65" s="19"/>
      <c r="AW65" s="20"/>
      <c r="AX65" s="19"/>
      <c r="AY65" s="20"/>
      <c r="AZ65" s="19"/>
      <c r="BA65" s="19"/>
      <c r="BB65" s="19"/>
      <c r="BC65" s="19"/>
      <c r="BD65" s="20"/>
      <c r="BE65" s="20"/>
      <c r="BF65" s="19"/>
      <c r="BG65" s="19"/>
      <c r="BH65" s="20"/>
      <c r="BI65" s="20"/>
      <c r="BJ65" s="19"/>
      <c r="BK65" s="19"/>
      <c r="BL65" s="20"/>
      <c r="BM65" s="20"/>
      <c r="BN65" s="20"/>
      <c r="BO65" s="19"/>
      <c r="BP65" s="19"/>
      <c r="BQ65" s="20"/>
      <c r="BR65" s="19"/>
      <c r="BS65" s="19"/>
      <c r="BT65" s="19"/>
      <c r="BU65" s="19"/>
      <c r="BV65" s="19"/>
      <c r="BW65" s="19"/>
      <c r="BX65" s="19"/>
      <c r="BY65" s="19"/>
      <c r="BZ65" s="20"/>
      <c r="CA65" s="19"/>
      <c r="CB65" s="20"/>
      <c r="CC65" s="20"/>
      <c r="CD65" s="20"/>
      <c r="CE65" s="20"/>
      <c r="CF65" s="21"/>
      <c r="CG65" s="20"/>
      <c r="CH65" s="20"/>
      <c r="CI65" s="20"/>
      <c r="CJ65" s="19"/>
      <c r="CK65" s="20"/>
      <c r="CL65" s="20"/>
      <c r="CM65" s="20"/>
      <c r="CN65" s="21"/>
      <c r="CO65" s="20"/>
    </row>
    <row r="66" spans="1:93">
      <c r="A66" s="2">
        <v>57</v>
      </c>
      <c r="B66" s="19"/>
      <c r="C66" s="20"/>
      <c r="D66" s="20"/>
      <c r="E66" s="20"/>
      <c r="F66" s="20"/>
      <c r="G66" s="20"/>
      <c r="H66" s="20"/>
      <c r="I66" s="20"/>
      <c r="J66" s="21"/>
      <c r="K66" s="20"/>
      <c r="L66" s="20"/>
      <c r="M66" s="20"/>
      <c r="N66" s="19"/>
      <c r="O66" s="19"/>
      <c r="P66" s="19"/>
      <c r="Q66" s="20"/>
      <c r="R66" s="20"/>
      <c r="S66" s="20"/>
      <c r="T66" s="20"/>
      <c r="U66" s="21"/>
      <c r="V66" s="19"/>
      <c r="W66" s="20"/>
      <c r="X66" s="19"/>
      <c r="Y66" s="20"/>
      <c r="Z66" s="19"/>
      <c r="AA66" s="19"/>
      <c r="AB66" s="20"/>
      <c r="AC66" s="20"/>
      <c r="AD66" s="20"/>
      <c r="AE66" s="20"/>
      <c r="AF66" s="20"/>
      <c r="AG66" s="20"/>
      <c r="AH66" s="20"/>
      <c r="AI66" s="20"/>
      <c r="AJ66" s="19"/>
      <c r="AK66" s="20"/>
      <c r="AL66" s="20"/>
      <c r="AM66" s="19"/>
      <c r="AN66" s="19"/>
      <c r="AO66" s="20"/>
      <c r="AP66" s="19"/>
      <c r="AQ66" s="19"/>
      <c r="AR66" s="19"/>
      <c r="AS66" s="19"/>
      <c r="AT66" s="19"/>
      <c r="AU66" s="19"/>
      <c r="AV66" s="19"/>
      <c r="AW66" s="20"/>
      <c r="AX66" s="19"/>
      <c r="AY66" s="20"/>
      <c r="AZ66" s="19"/>
      <c r="BA66" s="19"/>
      <c r="BB66" s="19"/>
      <c r="BC66" s="19"/>
      <c r="BD66" s="20"/>
      <c r="BE66" s="20"/>
      <c r="BF66" s="19"/>
      <c r="BG66" s="19"/>
      <c r="BH66" s="20"/>
      <c r="BI66" s="20"/>
      <c r="BJ66" s="19"/>
      <c r="BK66" s="19"/>
      <c r="BL66" s="20"/>
      <c r="BM66" s="20"/>
      <c r="BN66" s="20"/>
      <c r="BO66" s="19"/>
      <c r="BP66" s="19"/>
      <c r="BQ66" s="20"/>
      <c r="BR66" s="19"/>
      <c r="BS66" s="19"/>
      <c r="BT66" s="19"/>
      <c r="BU66" s="19"/>
      <c r="BV66" s="19"/>
      <c r="BW66" s="19"/>
      <c r="BX66" s="19"/>
      <c r="BY66" s="19"/>
      <c r="BZ66" s="20"/>
      <c r="CA66" s="19"/>
      <c r="CB66" s="20"/>
      <c r="CC66" s="20"/>
      <c r="CD66" s="20"/>
      <c r="CE66" s="20"/>
      <c r="CF66" s="21"/>
      <c r="CG66" s="20"/>
      <c r="CH66" s="20"/>
      <c r="CI66" s="20"/>
      <c r="CJ66" s="19"/>
      <c r="CK66" s="20"/>
      <c r="CL66" s="20"/>
      <c r="CM66" s="20"/>
      <c r="CN66" s="21"/>
      <c r="CO66" s="20"/>
    </row>
    <row r="67" spans="1:93">
      <c r="A67" s="2">
        <v>58</v>
      </c>
      <c r="B67" s="19"/>
      <c r="C67" s="20"/>
      <c r="D67" s="20"/>
      <c r="E67" s="20"/>
      <c r="F67" s="20"/>
      <c r="G67" s="20"/>
      <c r="H67" s="20"/>
      <c r="I67" s="20"/>
      <c r="J67" s="21"/>
      <c r="K67" s="20"/>
      <c r="L67" s="20"/>
      <c r="M67" s="20"/>
      <c r="N67" s="19"/>
      <c r="O67" s="19"/>
      <c r="P67" s="19"/>
      <c r="Q67" s="20"/>
      <c r="R67" s="20"/>
      <c r="S67" s="20"/>
      <c r="T67" s="20"/>
      <c r="U67" s="21"/>
      <c r="V67" s="19"/>
      <c r="W67" s="20"/>
      <c r="X67" s="19"/>
      <c r="Y67" s="20"/>
      <c r="Z67" s="19"/>
      <c r="AA67" s="19"/>
      <c r="AB67" s="20"/>
      <c r="AC67" s="20"/>
      <c r="AD67" s="20"/>
      <c r="AE67" s="20"/>
      <c r="AF67" s="20"/>
      <c r="AG67" s="20"/>
      <c r="AH67" s="20"/>
      <c r="AI67" s="20"/>
      <c r="AJ67" s="19"/>
      <c r="AK67" s="20"/>
      <c r="AL67" s="20"/>
      <c r="AM67" s="19"/>
      <c r="AN67" s="19"/>
      <c r="AO67" s="20"/>
      <c r="AP67" s="19"/>
      <c r="AQ67" s="19"/>
      <c r="AR67" s="19"/>
      <c r="AS67" s="19"/>
      <c r="AT67" s="19"/>
      <c r="AU67" s="19"/>
      <c r="AV67" s="19"/>
      <c r="AW67" s="20"/>
      <c r="AX67" s="19"/>
      <c r="AY67" s="20"/>
      <c r="AZ67" s="19"/>
      <c r="BA67" s="19"/>
      <c r="BB67" s="19"/>
      <c r="BC67" s="19"/>
      <c r="BD67" s="20"/>
      <c r="BE67" s="20"/>
      <c r="BF67" s="19"/>
      <c r="BG67" s="19"/>
      <c r="BH67" s="20"/>
      <c r="BI67" s="20"/>
      <c r="BJ67" s="19"/>
      <c r="BK67" s="19"/>
      <c r="BL67" s="20"/>
      <c r="BM67" s="20"/>
      <c r="BN67" s="20"/>
      <c r="BO67" s="19"/>
      <c r="BP67" s="19"/>
      <c r="BQ67" s="20"/>
      <c r="BR67" s="19"/>
      <c r="BS67" s="19"/>
      <c r="BT67" s="19"/>
      <c r="BU67" s="19"/>
      <c r="BV67" s="19"/>
      <c r="BW67" s="19"/>
      <c r="BX67" s="19"/>
      <c r="BY67" s="19"/>
      <c r="BZ67" s="20"/>
      <c r="CA67" s="19"/>
      <c r="CB67" s="20"/>
      <c r="CC67" s="20"/>
      <c r="CD67" s="20"/>
      <c r="CE67" s="20"/>
      <c r="CF67" s="21"/>
      <c r="CG67" s="20"/>
      <c r="CH67" s="20"/>
      <c r="CI67" s="20"/>
      <c r="CJ67" s="19"/>
      <c r="CK67" s="20"/>
      <c r="CL67" s="20"/>
      <c r="CM67" s="20"/>
      <c r="CN67" s="21"/>
      <c r="CO67" s="20"/>
    </row>
    <row r="68" spans="1:93">
      <c r="A68" s="2">
        <v>59</v>
      </c>
      <c r="B68" s="19"/>
      <c r="C68" s="20"/>
      <c r="D68" s="20"/>
      <c r="E68" s="20"/>
      <c r="F68" s="20"/>
      <c r="G68" s="20"/>
      <c r="H68" s="20"/>
      <c r="I68" s="20"/>
      <c r="J68" s="21"/>
      <c r="K68" s="20"/>
      <c r="L68" s="20"/>
      <c r="M68" s="20"/>
      <c r="N68" s="19"/>
      <c r="O68" s="19"/>
      <c r="P68" s="19"/>
      <c r="Q68" s="20"/>
      <c r="R68" s="20"/>
      <c r="S68" s="20"/>
      <c r="T68" s="20"/>
      <c r="U68" s="21"/>
      <c r="V68" s="19"/>
      <c r="W68" s="20"/>
      <c r="X68" s="19"/>
      <c r="Y68" s="20"/>
      <c r="Z68" s="19"/>
      <c r="AA68" s="19"/>
      <c r="AB68" s="20"/>
      <c r="AC68" s="20"/>
      <c r="AD68" s="20"/>
      <c r="AE68" s="20"/>
      <c r="AF68" s="20"/>
      <c r="AG68" s="20"/>
      <c r="AH68" s="20"/>
      <c r="AI68" s="20"/>
      <c r="AJ68" s="19"/>
      <c r="AK68" s="20"/>
      <c r="AL68" s="20"/>
      <c r="AM68" s="19"/>
      <c r="AN68" s="19"/>
      <c r="AO68" s="20"/>
      <c r="AP68" s="19"/>
      <c r="AQ68" s="19"/>
      <c r="AR68" s="19"/>
      <c r="AS68" s="19"/>
      <c r="AT68" s="19"/>
      <c r="AU68" s="19"/>
      <c r="AV68" s="19"/>
      <c r="AW68" s="20"/>
      <c r="AX68" s="19"/>
      <c r="AY68" s="20"/>
      <c r="AZ68" s="19"/>
      <c r="BA68" s="19"/>
      <c r="BB68" s="19"/>
      <c r="BC68" s="19"/>
      <c r="BD68" s="20"/>
      <c r="BE68" s="20"/>
      <c r="BF68" s="19"/>
      <c r="BG68" s="19"/>
      <c r="BH68" s="20"/>
      <c r="BI68" s="20"/>
      <c r="BJ68" s="19"/>
      <c r="BK68" s="19"/>
      <c r="BL68" s="20"/>
      <c r="BM68" s="20"/>
      <c r="BN68" s="20"/>
      <c r="BO68" s="19"/>
      <c r="BP68" s="19"/>
      <c r="BQ68" s="20"/>
      <c r="BR68" s="19"/>
      <c r="BS68" s="19"/>
      <c r="BT68" s="19"/>
      <c r="BU68" s="19"/>
      <c r="BV68" s="19"/>
      <c r="BW68" s="19"/>
      <c r="BX68" s="19"/>
      <c r="BY68" s="19"/>
      <c r="BZ68" s="20"/>
      <c r="CA68" s="19"/>
      <c r="CB68" s="20"/>
      <c r="CC68" s="20"/>
      <c r="CD68" s="20"/>
      <c r="CE68" s="20"/>
      <c r="CF68" s="21"/>
      <c r="CG68" s="20"/>
      <c r="CH68" s="20"/>
      <c r="CI68" s="20"/>
      <c r="CJ68" s="19"/>
      <c r="CK68" s="20"/>
      <c r="CL68" s="20"/>
      <c r="CM68" s="20"/>
      <c r="CN68" s="21"/>
      <c r="CO68" s="20"/>
    </row>
    <row r="69" spans="1:93">
      <c r="A69" s="2">
        <v>60</v>
      </c>
      <c r="B69" s="19"/>
      <c r="C69" s="20"/>
      <c r="D69" s="20"/>
      <c r="E69" s="20"/>
      <c r="F69" s="20"/>
      <c r="G69" s="20"/>
      <c r="H69" s="20"/>
      <c r="I69" s="20"/>
      <c r="J69" s="21"/>
      <c r="K69" s="20"/>
      <c r="L69" s="20"/>
      <c r="M69" s="20"/>
      <c r="N69" s="19"/>
      <c r="O69" s="19"/>
      <c r="P69" s="19"/>
      <c r="Q69" s="20"/>
      <c r="R69" s="20"/>
      <c r="S69" s="20"/>
      <c r="T69" s="20"/>
      <c r="U69" s="21"/>
      <c r="V69" s="19"/>
      <c r="W69" s="20"/>
      <c r="X69" s="19"/>
      <c r="Y69" s="20"/>
      <c r="Z69" s="19"/>
      <c r="AA69" s="19"/>
      <c r="AB69" s="20"/>
      <c r="AC69" s="20"/>
      <c r="AD69" s="20"/>
      <c r="AE69" s="20"/>
      <c r="AF69" s="20"/>
      <c r="AG69" s="20"/>
      <c r="AH69" s="20"/>
      <c r="AI69" s="20"/>
      <c r="AJ69" s="19"/>
      <c r="AK69" s="20"/>
      <c r="AL69" s="20"/>
      <c r="AM69" s="19"/>
      <c r="AN69" s="19"/>
      <c r="AO69" s="20"/>
      <c r="AP69" s="19"/>
      <c r="AQ69" s="19"/>
      <c r="AR69" s="19"/>
      <c r="AS69" s="19"/>
      <c r="AT69" s="19"/>
      <c r="AU69" s="19"/>
      <c r="AV69" s="19"/>
      <c r="AW69" s="20"/>
      <c r="AX69" s="19"/>
      <c r="AY69" s="20"/>
      <c r="AZ69" s="19"/>
      <c r="BA69" s="19"/>
      <c r="BB69" s="19"/>
      <c r="BC69" s="19"/>
      <c r="BD69" s="20"/>
      <c r="BE69" s="20"/>
      <c r="BF69" s="19"/>
      <c r="BG69" s="19"/>
      <c r="BH69" s="20"/>
      <c r="BI69" s="20"/>
      <c r="BJ69" s="19"/>
      <c r="BK69" s="19"/>
      <c r="BL69" s="20"/>
      <c r="BM69" s="20"/>
      <c r="BN69" s="20"/>
      <c r="BO69" s="19"/>
      <c r="BP69" s="19"/>
      <c r="BQ69" s="20"/>
      <c r="BR69" s="19"/>
      <c r="BS69" s="19"/>
      <c r="BT69" s="19"/>
      <c r="BU69" s="19"/>
      <c r="BV69" s="19"/>
      <c r="BW69" s="19"/>
      <c r="BX69" s="19"/>
      <c r="BY69" s="19"/>
      <c r="BZ69" s="20"/>
      <c r="CA69" s="19"/>
      <c r="CB69" s="20"/>
      <c r="CC69" s="20"/>
      <c r="CD69" s="20"/>
      <c r="CE69" s="20"/>
      <c r="CF69" s="21"/>
      <c r="CG69" s="20"/>
      <c r="CH69" s="20"/>
      <c r="CI69" s="20"/>
      <c r="CJ69" s="19"/>
      <c r="CK69" s="20"/>
      <c r="CL69" s="20"/>
      <c r="CM69" s="20"/>
      <c r="CN69" s="21"/>
      <c r="CO69" s="20"/>
    </row>
    <row r="70" spans="1:93">
      <c r="A70" s="2">
        <v>61</v>
      </c>
      <c r="B70" s="19"/>
      <c r="C70" s="20"/>
      <c r="D70" s="20"/>
      <c r="E70" s="20"/>
      <c r="F70" s="20"/>
      <c r="G70" s="20"/>
      <c r="H70" s="20"/>
      <c r="I70" s="20"/>
      <c r="J70" s="21"/>
      <c r="K70" s="20"/>
      <c r="L70" s="20"/>
      <c r="M70" s="20"/>
      <c r="N70" s="19"/>
      <c r="O70" s="19"/>
      <c r="P70" s="19"/>
      <c r="Q70" s="20"/>
      <c r="R70" s="20"/>
      <c r="S70" s="20"/>
      <c r="T70" s="20"/>
      <c r="U70" s="21"/>
      <c r="V70" s="19"/>
      <c r="W70" s="20"/>
      <c r="X70" s="19"/>
      <c r="Y70" s="20"/>
      <c r="Z70" s="19"/>
      <c r="AA70" s="19"/>
      <c r="AB70" s="20"/>
      <c r="AC70" s="20"/>
      <c r="AD70" s="20"/>
      <c r="AE70" s="20"/>
      <c r="AF70" s="20"/>
      <c r="AG70" s="20"/>
      <c r="AH70" s="20"/>
      <c r="AI70" s="20"/>
      <c r="AJ70" s="19"/>
      <c r="AK70" s="20"/>
      <c r="AL70" s="20"/>
      <c r="AM70" s="19"/>
      <c r="AN70" s="19"/>
      <c r="AO70" s="20"/>
      <c r="AP70" s="19"/>
      <c r="AQ70" s="19"/>
      <c r="AR70" s="19"/>
      <c r="AS70" s="19"/>
      <c r="AT70" s="19"/>
      <c r="AU70" s="19"/>
      <c r="AV70" s="19"/>
      <c r="AW70" s="20"/>
      <c r="AX70" s="19"/>
      <c r="AY70" s="20"/>
      <c r="AZ70" s="19"/>
      <c r="BA70" s="19"/>
      <c r="BB70" s="19"/>
      <c r="BC70" s="19"/>
      <c r="BD70" s="20"/>
      <c r="BE70" s="20"/>
      <c r="BF70" s="19"/>
      <c r="BG70" s="19"/>
      <c r="BH70" s="20"/>
      <c r="BI70" s="20"/>
      <c r="BJ70" s="19"/>
      <c r="BK70" s="19"/>
      <c r="BL70" s="20"/>
      <c r="BM70" s="20"/>
      <c r="BN70" s="20"/>
      <c r="BO70" s="19"/>
      <c r="BP70" s="19"/>
      <c r="BQ70" s="20"/>
      <c r="BR70" s="19"/>
      <c r="BS70" s="19"/>
      <c r="BT70" s="19"/>
      <c r="BU70" s="19"/>
      <c r="BV70" s="19"/>
      <c r="BW70" s="19"/>
      <c r="BX70" s="19"/>
      <c r="BY70" s="19"/>
      <c r="BZ70" s="20"/>
      <c r="CA70" s="19"/>
      <c r="CB70" s="20"/>
      <c r="CC70" s="20"/>
      <c r="CD70" s="20"/>
      <c r="CE70" s="20"/>
      <c r="CF70" s="21"/>
      <c r="CG70" s="20"/>
      <c r="CH70" s="20"/>
      <c r="CI70" s="20"/>
      <c r="CJ70" s="19"/>
      <c r="CK70" s="20"/>
      <c r="CL70" s="20"/>
      <c r="CM70" s="20"/>
      <c r="CN70" s="21"/>
      <c r="CO70" s="20"/>
    </row>
    <row r="71" spans="1:93">
      <c r="A71" s="2">
        <v>62</v>
      </c>
      <c r="B71" s="19"/>
      <c r="C71" s="20"/>
      <c r="D71" s="20"/>
      <c r="E71" s="20"/>
      <c r="F71" s="20"/>
      <c r="G71" s="20"/>
      <c r="H71" s="20"/>
      <c r="I71" s="20"/>
      <c r="J71" s="21"/>
      <c r="K71" s="20"/>
      <c r="L71" s="20"/>
      <c r="M71" s="20"/>
      <c r="N71" s="19"/>
      <c r="O71" s="19"/>
      <c r="P71" s="19"/>
      <c r="Q71" s="20"/>
      <c r="R71" s="20"/>
      <c r="S71" s="20"/>
      <c r="T71" s="20"/>
      <c r="U71" s="21"/>
      <c r="V71" s="19"/>
      <c r="W71" s="20"/>
      <c r="X71" s="19"/>
      <c r="Y71" s="20"/>
      <c r="Z71" s="19"/>
      <c r="AA71" s="19"/>
      <c r="AB71" s="20"/>
      <c r="AC71" s="20"/>
      <c r="AD71" s="20"/>
      <c r="AE71" s="20"/>
      <c r="AF71" s="20"/>
      <c r="AG71" s="20"/>
      <c r="AH71" s="20"/>
      <c r="AI71" s="20"/>
      <c r="AJ71" s="19"/>
      <c r="AK71" s="20"/>
      <c r="AL71" s="20"/>
      <c r="AM71" s="19"/>
      <c r="AN71" s="19"/>
      <c r="AO71" s="20"/>
      <c r="AP71" s="19"/>
      <c r="AQ71" s="19"/>
      <c r="AR71" s="19"/>
      <c r="AS71" s="19"/>
      <c r="AT71" s="19"/>
      <c r="AU71" s="19"/>
      <c r="AV71" s="19"/>
      <c r="AW71" s="20"/>
      <c r="AX71" s="19"/>
      <c r="AY71" s="20"/>
      <c r="AZ71" s="19"/>
      <c r="BA71" s="19"/>
      <c r="BB71" s="19"/>
      <c r="BC71" s="19"/>
      <c r="BD71" s="20"/>
      <c r="BE71" s="20"/>
      <c r="BF71" s="19"/>
      <c r="BG71" s="19"/>
      <c r="BH71" s="20"/>
      <c r="BI71" s="20"/>
      <c r="BJ71" s="19"/>
      <c r="BK71" s="19"/>
      <c r="BL71" s="20"/>
      <c r="BM71" s="20"/>
      <c r="BN71" s="20"/>
      <c r="BO71" s="19"/>
      <c r="BP71" s="19"/>
      <c r="BQ71" s="20"/>
      <c r="BR71" s="19"/>
      <c r="BS71" s="19"/>
      <c r="BT71" s="19"/>
      <c r="BU71" s="19"/>
      <c r="BV71" s="19"/>
      <c r="BW71" s="19"/>
      <c r="BX71" s="19"/>
      <c r="BY71" s="19"/>
      <c r="BZ71" s="20"/>
      <c r="CA71" s="19"/>
      <c r="CB71" s="20"/>
      <c r="CC71" s="20"/>
      <c r="CD71" s="20"/>
      <c r="CE71" s="20"/>
      <c r="CF71" s="21"/>
      <c r="CG71" s="20"/>
      <c r="CH71" s="20"/>
      <c r="CI71" s="20"/>
      <c r="CJ71" s="19"/>
      <c r="CK71" s="20"/>
      <c r="CL71" s="20"/>
      <c r="CM71" s="20"/>
      <c r="CN71" s="21"/>
      <c r="CO71" s="20"/>
    </row>
    <row r="72" spans="1:93">
      <c r="A72" s="2">
        <v>63</v>
      </c>
      <c r="B72" s="19"/>
      <c r="C72" s="20"/>
      <c r="D72" s="20"/>
      <c r="E72" s="20"/>
      <c r="F72" s="20"/>
      <c r="G72" s="20"/>
      <c r="H72" s="20"/>
      <c r="I72" s="20"/>
      <c r="J72" s="21"/>
      <c r="K72" s="20"/>
      <c r="L72" s="20"/>
      <c r="M72" s="20"/>
      <c r="N72" s="19"/>
      <c r="O72" s="19"/>
      <c r="P72" s="19"/>
      <c r="Q72" s="20"/>
      <c r="R72" s="20"/>
      <c r="S72" s="20"/>
      <c r="T72" s="20"/>
      <c r="U72" s="21"/>
      <c r="V72" s="19"/>
      <c r="W72" s="20"/>
      <c r="X72" s="19"/>
      <c r="Y72" s="20"/>
      <c r="Z72" s="19"/>
      <c r="AA72" s="19"/>
      <c r="AB72" s="20"/>
      <c r="AC72" s="20"/>
      <c r="AD72" s="20"/>
      <c r="AE72" s="20"/>
      <c r="AF72" s="20"/>
      <c r="AG72" s="20"/>
      <c r="AH72" s="20"/>
      <c r="AI72" s="20"/>
      <c r="AJ72" s="19"/>
      <c r="AK72" s="20"/>
      <c r="AL72" s="20"/>
      <c r="AM72" s="19"/>
      <c r="AN72" s="19"/>
      <c r="AO72" s="20"/>
      <c r="AP72" s="19"/>
      <c r="AQ72" s="19"/>
      <c r="AR72" s="19"/>
      <c r="AS72" s="19"/>
      <c r="AT72" s="19"/>
      <c r="AU72" s="19"/>
      <c r="AV72" s="19"/>
      <c r="AW72" s="20"/>
      <c r="AX72" s="19"/>
      <c r="AY72" s="20"/>
      <c r="AZ72" s="19"/>
      <c r="BA72" s="19"/>
      <c r="BB72" s="19"/>
      <c r="BC72" s="19"/>
      <c r="BD72" s="20"/>
      <c r="BE72" s="20"/>
      <c r="BF72" s="19"/>
      <c r="BG72" s="19"/>
      <c r="BH72" s="20"/>
      <c r="BI72" s="20"/>
      <c r="BJ72" s="19"/>
      <c r="BK72" s="19"/>
      <c r="BL72" s="20"/>
      <c r="BM72" s="20"/>
      <c r="BN72" s="20"/>
      <c r="BO72" s="19"/>
      <c r="BP72" s="19"/>
      <c r="BQ72" s="20"/>
      <c r="BR72" s="19"/>
      <c r="BS72" s="19"/>
      <c r="BT72" s="19"/>
      <c r="BU72" s="19"/>
      <c r="BV72" s="19"/>
      <c r="BW72" s="19"/>
      <c r="BX72" s="19"/>
      <c r="BY72" s="19"/>
      <c r="BZ72" s="20"/>
      <c r="CA72" s="19"/>
      <c r="CB72" s="20"/>
      <c r="CC72" s="20"/>
      <c r="CD72" s="20"/>
      <c r="CE72" s="20"/>
      <c r="CF72" s="21"/>
      <c r="CG72" s="20"/>
      <c r="CH72" s="20"/>
      <c r="CI72" s="20"/>
      <c r="CJ72" s="19"/>
      <c r="CK72" s="20"/>
      <c r="CL72" s="20"/>
      <c r="CM72" s="20"/>
      <c r="CN72" s="21"/>
      <c r="CO72" s="20"/>
    </row>
    <row r="73" spans="1:93">
      <c r="A73" s="2">
        <v>64</v>
      </c>
      <c r="B73" s="19"/>
      <c r="C73" s="20"/>
      <c r="D73" s="20"/>
      <c r="E73" s="20"/>
      <c r="F73" s="20"/>
      <c r="G73" s="20"/>
      <c r="H73" s="20"/>
      <c r="I73" s="20"/>
      <c r="J73" s="21"/>
      <c r="K73" s="20"/>
      <c r="L73" s="20"/>
      <c r="M73" s="20"/>
      <c r="N73" s="19"/>
      <c r="O73" s="19"/>
      <c r="P73" s="19"/>
      <c r="Q73" s="20"/>
      <c r="R73" s="20"/>
      <c r="S73" s="20"/>
      <c r="T73" s="20"/>
      <c r="U73" s="21"/>
      <c r="V73" s="19"/>
      <c r="W73" s="20"/>
      <c r="X73" s="19"/>
      <c r="Y73" s="20"/>
      <c r="Z73" s="19"/>
      <c r="AA73" s="19"/>
      <c r="AB73" s="20"/>
      <c r="AC73" s="20"/>
      <c r="AD73" s="20"/>
      <c r="AE73" s="20"/>
      <c r="AF73" s="20"/>
      <c r="AG73" s="20"/>
      <c r="AH73" s="20"/>
      <c r="AI73" s="20"/>
      <c r="AJ73" s="19"/>
      <c r="AK73" s="20"/>
      <c r="AL73" s="20"/>
      <c r="AM73" s="19"/>
      <c r="AN73" s="19"/>
      <c r="AO73" s="20"/>
      <c r="AP73" s="19"/>
      <c r="AQ73" s="19"/>
      <c r="AR73" s="19"/>
      <c r="AS73" s="19"/>
      <c r="AT73" s="19"/>
      <c r="AU73" s="19"/>
      <c r="AV73" s="19"/>
      <c r="AW73" s="20"/>
      <c r="AX73" s="19"/>
      <c r="AY73" s="20"/>
      <c r="AZ73" s="19"/>
      <c r="BA73" s="19"/>
      <c r="BB73" s="19"/>
      <c r="BC73" s="19"/>
      <c r="BD73" s="20"/>
      <c r="BE73" s="20"/>
      <c r="BF73" s="19"/>
      <c r="BG73" s="19"/>
      <c r="BH73" s="20"/>
      <c r="BI73" s="20"/>
      <c r="BJ73" s="19"/>
      <c r="BK73" s="19"/>
      <c r="BL73" s="20"/>
      <c r="BM73" s="20"/>
      <c r="BN73" s="20"/>
      <c r="BO73" s="19"/>
      <c r="BP73" s="19"/>
      <c r="BQ73" s="20"/>
      <c r="BR73" s="19"/>
      <c r="BS73" s="19"/>
      <c r="BT73" s="19"/>
      <c r="BU73" s="19"/>
      <c r="BV73" s="19"/>
      <c r="BW73" s="19"/>
      <c r="BX73" s="19"/>
      <c r="BY73" s="19"/>
      <c r="BZ73" s="20"/>
      <c r="CA73" s="19"/>
      <c r="CB73" s="20"/>
      <c r="CC73" s="20"/>
      <c r="CD73" s="20"/>
      <c r="CE73" s="20"/>
      <c r="CF73" s="21"/>
      <c r="CG73" s="20"/>
      <c r="CH73" s="20"/>
      <c r="CI73" s="20"/>
      <c r="CJ73" s="19"/>
      <c r="CK73" s="20"/>
      <c r="CL73" s="20"/>
      <c r="CM73" s="20"/>
      <c r="CN73" s="21"/>
      <c r="CO73" s="20"/>
    </row>
    <row r="74" spans="1:93">
      <c r="A74" s="2">
        <v>65</v>
      </c>
      <c r="B74" s="19"/>
      <c r="C74" s="20"/>
      <c r="D74" s="20"/>
      <c r="E74" s="20"/>
      <c r="F74" s="20"/>
      <c r="G74" s="20"/>
      <c r="H74" s="20"/>
      <c r="I74" s="20"/>
      <c r="J74" s="21"/>
      <c r="K74" s="20"/>
      <c r="L74" s="20"/>
      <c r="M74" s="20"/>
      <c r="N74" s="19"/>
      <c r="O74" s="19"/>
      <c r="P74" s="19"/>
      <c r="Q74" s="20"/>
      <c r="R74" s="20"/>
      <c r="S74" s="20"/>
      <c r="T74" s="20"/>
      <c r="U74" s="21"/>
      <c r="V74" s="19"/>
      <c r="W74" s="20"/>
      <c r="X74" s="19"/>
      <c r="Y74" s="20"/>
      <c r="Z74" s="19"/>
      <c r="AA74" s="19"/>
      <c r="AB74" s="20"/>
      <c r="AC74" s="20"/>
      <c r="AD74" s="20"/>
      <c r="AE74" s="20"/>
      <c r="AF74" s="20"/>
      <c r="AG74" s="20"/>
      <c r="AH74" s="20"/>
      <c r="AI74" s="20"/>
      <c r="AJ74" s="19"/>
      <c r="AK74" s="20"/>
      <c r="AL74" s="20"/>
      <c r="AM74" s="19"/>
      <c r="AN74" s="19"/>
      <c r="AO74" s="20"/>
      <c r="AP74" s="19"/>
      <c r="AQ74" s="19"/>
      <c r="AR74" s="19"/>
      <c r="AS74" s="19"/>
      <c r="AT74" s="19"/>
      <c r="AU74" s="19"/>
      <c r="AV74" s="19"/>
      <c r="AW74" s="20"/>
      <c r="AX74" s="19"/>
      <c r="AY74" s="20"/>
      <c r="AZ74" s="19"/>
      <c r="BA74" s="19"/>
      <c r="BB74" s="19"/>
      <c r="BC74" s="19"/>
      <c r="BD74" s="20"/>
      <c r="BE74" s="20"/>
      <c r="BF74" s="19"/>
      <c r="BG74" s="19"/>
      <c r="BH74" s="20"/>
      <c r="BI74" s="20"/>
      <c r="BJ74" s="19"/>
      <c r="BK74" s="19"/>
      <c r="BL74" s="20"/>
      <c r="BM74" s="20"/>
      <c r="BN74" s="20"/>
      <c r="BO74" s="19"/>
      <c r="BP74" s="19"/>
      <c r="BQ74" s="20"/>
      <c r="BR74" s="19"/>
      <c r="BS74" s="19"/>
      <c r="BT74" s="19"/>
      <c r="BU74" s="19"/>
      <c r="BV74" s="19"/>
      <c r="BW74" s="19"/>
      <c r="BX74" s="19"/>
      <c r="BY74" s="19"/>
      <c r="BZ74" s="20"/>
      <c r="CA74" s="19"/>
      <c r="CB74" s="20"/>
      <c r="CC74" s="20"/>
      <c r="CD74" s="20"/>
      <c r="CE74" s="20"/>
      <c r="CF74" s="21"/>
      <c r="CG74" s="20"/>
      <c r="CH74" s="20"/>
      <c r="CI74" s="20"/>
      <c r="CJ74" s="19"/>
      <c r="CK74" s="20"/>
      <c r="CL74" s="20"/>
      <c r="CM74" s="20"/>
      <c r="CN74" s="21"/>
      <c r="CO74" s="20"/>
    </row>
    <row r="75" spans="1:93">
      <c r="A75" s="2">
        <v>66</v>
      </c>
      <c r="B75" s="19"/>
      <c r="C75" s="20"/>
      <c r="D75" s="20"/>
      <c r="E75" s="20"/>
      <c r="F75" s="20"/>
      <c r="G75" s="20"/>
      <c r="H75" s="20"/>
      <c r="I75" s="20"/>
      <c r="J75" s="21"/>
      <c r="K75" s="20"/>
      <c r="L75" s="20"/>
      <c r="M75" s="20"/>
      <c r="N75" s="19"/>
      <c r="O75" s="19"/>
      <c r="P75" s="19"/>
      <c r="Q75" s="20"/>
      <c r="R75" s="20"/>
      <c r="S75" s="20"/>
      <c r="T75" s="20"/>
      <c r="U75" s="21"/>
      <c r="V75" s="19"/>
      <c r="W75" s="20"/>
      <c r="X75" s="19"/>
      <c r="Y75" s="20"/>
      <c r="Z75" s="19"/>
      <c r="AA75" s="19"/>
      <c r="AB75" s="20"/>
      <c r="AC75" s="20"/>
      <c r="AD75" s="20"/>
      <c r="AE75" s="20"/>
      <c r="AF75" s="20"/>
      <c r="AG75" s="20"/>
      <c r="AH75" s="20"/>
      <c r="AI75" s="20"/>
      <c r="AJ75" s="19"/>
      <c r="AK75" s="20"/>
      <c r="AL75" s="20"/>
      <c r="AM75" s="19"/>
      <c r="AN75" s="19"/>
      <c r="AO75" s="20"/>
      <c r="AP75" s="19"/>
      <c r="AQ75" s="19"/>
      <c r="AR75" s="19"/>
      <c r="AS75" s="19"/>
      <c r="AT75" s="19"/>
      <c r="AU75" s="19"/>
      <c r="AV75" s="19"/>
      <c r="AW75" s="20"/>
      <c r="AX75" s="19"/>
      <c r="AY75" s="20"/>
      <c r="AZ75" s="19"/>
      <c r="BA75" s="19"/>
      <c r="BB75" s="19"/>
      <c r="BC75" s="19"/>
      <c r="BD75" s="20"/>
      <c r="BE75" s="20"/>
      <c r="BF75" s="19"/>
      <c r="BG75" s="19"/>
      <c r="BH75" s="20"/>
      <c r="BI75" s="20"/>
      <c r="BJ75" s="19"/>
      <c r="BK75" s="19"/>
      <c r="BL75" s="20"/>
      <c r="BM75" s="20"/>
      <c r="BN75" s="20"/>
      <c r="BO75" s="19"/>
      <c r="BP75" s="19"/>
      <c r="BQ75" s="20"/>
      <c r="BR75" s="19"/>
      <c r="BS75" s="19"/>
      <c r="BT75" s="19"/>
      <c r="BU75" s="19"/>
      <c r="BV75" s="19"/>
      <c r="BW75" s="19"/>
      <c r="BX75" s="19"/>
      <c r="BY75" s="19"/>
      <c r="BZ75" s="20"/>
      <c r="CA75" s="19"/>
      <c r="CB75" s="20"/>
      <c r="CC75" s="20"/>
      <c r="CD75" s="20"/>
      <c r="CE75" s="20"/>
      <c r="CF75" s="21"/>
      <c r="CG75" s="20"/>
      <c r="CH75" s="20"/>
      <c r="CI75" s="20"/>
      <c r="CJ75" s="19"/>
      <c r="CK75" s="20"/>
      <c r="CL75" s="20"/>
      <c r="CM75" s="20"/>
      <c r="CN75" s="21"/>
      <c r="CO75" s="20"/>
    </row>
    <row r="76" spans="1:93">
      <c r="A76" s="2">
        <v>67</v>
      </c>
      <c r="B76" s="19"/>
      <c r="C76" s="20"/>
      <c r="D76" s="20"/>
      <c r="E76" s="20"/>
      <c r="F76" s="20"/>
      <c r="G76" s="20"/>
      <c r="H76" s="20"/>
      <c r="I76" s="20"/>
      <c r="J76" s="21"/>
      <c r="K76" s="20"/>
      <c r="L76" s="20"/>
      <c r="M76" s="20"/>
      <c r="N76" s="19"/>
      <c r="O76" s="19"/>
      <c r="P76" s="19"/>
      <c r="Q76" s="20"/>
      <c r="R76" s="20"/>
      <c r="S76" s="20"/>
      <c r="T76" s="20"/>
      <c r="U76" s="21"/>
      <c r="V76" s="19"/>
      <c r="W76" s="20"/>
      <c r="X76" s="19"/>
      <c r="Y76" s="20"/>
      <c r="Z76" s="19"/>
      <c r="AA76" s="19"/>
      <c r="AB76" s="20"/>
      <c r="AC76" s="20"/>
      <c r="AD76" s="20"/>
      <c r="AE76" s="20"/>
      <c r="AF76" s="20"/>
      <c r="AG76" s="20"/>
      <c r="AH76" s="20"/>
      <c r="AI76" s="20"/>
      <c r="AJ76" s="19"/>
      <c r="AK76" s="20"/>
      <c r="AL76" s="20"/>
      <c r="AM76" s="19"/>
      <c r="AN76" s="19"/>
      <c r="AO76" s="20"/>
      <c r="AP76" s="19"/>
      <c r="AQ76" s="19"/>
      <c r="AR76" s="19"/>
      <c r="AS76" s="19"/>
      <c r="AT76" s="19"/>
      <c r="AU76" s="19"/>
      <c r="AV76" s="19"/>
      <c r="AW76" s="20"/>
      <c r="AX76" s="19"/>
      <c r="AY76" s="20"/>
      <c r="AZ76" s="19"/>
      <c r="BA76" s="19"/>
      <c r="BB76" s="19"/>
      <c r="BC76" s="19"/>
      <c r="BD76" s="20"/>
      <c r="BE76" s="20"/>
      <c r="BF76" s="19"/>
      <c r="BG76" s="19"/>
      <c r="BH76" s="20"/>
      <c r="BI76" s="20"/>
      <c r="BJ76" s="19"/>
      <c r="BK76" s="19"/>
      <c r="BL76" s="20"/>
      <c r="BM76" s="20"/>
      <c r="BN76" s="20"/>
      <c r="BO76" s="19"/>
      <c r="BP76" s="19"/>
      <c r="BQ76" s="20"/>
      <c r="BR76" s="19"/>
      <c r="BS76" s="19"/>
      <c r="BT76" s="19"/>
      <c r="BU76" s="19"/>
      <c r="BV76" s="19"/>
      <c r="BW76" s="19"/>
      <c r="BX76" s="19"/>
      <c r="BY76" s="19"/>
      <c r="BZ76" s="20"/>
      <c r="CA76" s="19"/>
      <c r="CB76" s="20"/>
      <c r="CC76" s="20"/>
      <c r="CD76" s="20"/>
      <c r="CE76" s="20"/>
      <c r="CF76" s="21"/>
      <c r="CG76" s="20"/>
      <c r="CH76" s="20"/>
      <c r="CI76" s="20"/>
      <c r="CJ76" s="19"/>
      <c r="CK76" s="20"/>
      <c r="CL76" s="20"/>
      <c r="CM76" s="20"/>
      <c r="CN76" s="21"/>
      <c r="CO76" s="20"/>
    </row>
    <row r="77" spans="1:93">
      <c r="A77" s="2">
        <v>68</v>
      </c>
      <c r="B77" s="19"/>
      <c r="C77" s="20"/>
      <c r="D77" s="20"/>
      <c r="E77" s="20"/>
      <c r="F77" s="20"/>
      <c r="G77" s="20"/>
      <c r="H77" s="20"/>
      <c r="I77" s="20"/>
      <c r="J77" s="21"/>
      <c r="K77" s="20"/>
      <c r="L77" s="20"/>
      <c r="M77" s="20"/>
      <c r="N77" s="19"/>
      <c r="O77" s="19"/>
      <c r="P77" s="19"/>
      <c r="Q77" s="20"/>
      <c r="R77" s="20"/>
      <c r="S77" s="20"/>
      <c r="T77" s="20"/>
      <c r="U77" s="21"/>
      <c r="V77" s="19"/>
      <c r="W77" s="20"/>
      <c r="X77" s="19"/>
      <c r="Y77" s="20"/>
      <c r="Z77" s="19"/>
      <c r="AA77" s="19"/>
      <c r="AB77" s="20"/>
      <c r="AC77" s="20"/>
      <c r="AD77" s="20"/>
      <c r="AE77" s="20"/>
      <c r="AF77" s="20"/>
      <c r="AG77" s="20"/>
      <c r="AH77" s="20"/>
      <c r="AI77" s="20"/>
      <c r="AJ77" s="19"/>
      <c r="AK77" s="20"/>
      <c r="AL77" s="20"/>
      <c r="AM77" s="19"/>
      <c r="AN77" s="19"/>
      <c r="AO77" s="20"/>
      <c r="AP77" s="19"/>
      <c r="AQ77" s="19"/>
      <c r="AR77" s="19"/>
      <c r="AS77" s="19"/>
      <c r="AT77" s="19"/>
      <c r="AU77" s="19"/>
      <c r="AV77" s="19"/>
      <c r="AW77" s="20"/>
      <c r="AX77" s="19"/>
      <c r="AY77" s="20"/>
      <c r="AZ77" s="19"/>
      <c r="BA77" s="19"/>
      <c r="BB77" s="19"/>
      <c r="BC77" s="19"/>
      <c r="BD77" s="20"/>
      <c r="BE77" s="20"/>
      <c r="BF77" s="19"/>
      <c r="BG77" s="19"/>
      <c r="BH77" s="20"/>
      <c r="BI77" s="20"/>
      <c r="BJ77" s="19"/>
      <c r="BK77" s="19"/>
      <c r="BL77" s="20"/>
      <c r="BM77" s="20"/>
      <c r="BN77" s="20"/>
      <c r="BO77" s="19"/>
      <c r="BP77" s="19"/>
      <c r="BQ77" s="20"/>
      <c r="BR77" s="19"/>
      <c r="BS77" s="19"/>
      <c r="BT77" s="19"/>
      <c r="BU77" s="19"/>
      <c r="BV77" s="19"/>
      <c r="BW77" s="19"/>
      <c r="BX77" s="19"/>
      <c r="BY77" s="19"/>
      <c r="BZ77" s="20"/>
      <c r="CA77" s="19"/>
      <c r="CB77" s="20"/>
      <c r="CC77" s="20"/>
      <c r="CD77" s="20"/>
      <c r="CE77" s="20"/>
      <c r="CF77" s="21"/>
      <c r="CG77" s="20"/>
      <c r="CH77" s="20"/>
      <c r="CI77" s="20"/>
      <c r="CJ77" s="19"/>
      <c r="CK77" s="20"/>
      <c r="CL77" s="20"/>
      <c r="CM77" s="20"/>
      <c r="CN77" s="21"/>
      <c r="CO77" s="20"/>
    </row>
    <row r="78" spans="1:93">
      <c r="A78" s="2">
        <v>69</v>
      </c>
      <c r="B78" s="19"/>
      <c r="C78" s="20"/>
      <c r="D78" s="20"/>
      <c r="E78" s="20"/>
      <c r="F78" s="20"/>
      <c r="G78" s="20"/>
      <c r="H78" s="20"/>
      <c r="I78" s="20"/>
      <c r="J78" s="21"/>
      <c r="K78" s="20"/>
      <c r="L78" s="20"/>
      <c r="M78" s="20"/>
      <c r="N78" s="19"/>
      <c r="O78" s="19"/>
      <c r="P78" s="19"/>
      <c r="Q78" s="20"/>
      <c r="R78" s="20"/>
      <c r="S78" s="20"/>
      <c r="T78" s="20"/>
      <c r="U78" s="21"/>
      <c r="V78" s="19"/>
      <c r="W78" s="20"/>
      <c r="X78" s="19"/>
      <c r="Y78" s="20"/>
      <c r="Z78" s="19"/>
      <c r="AA78" s="19"/>
      <c r="AB78" s="20"/>
      <c r="AC78" s="20"/>
      <c r="AD78" s="20"/>
      <c r="AE78" s="20"/>
      <c r="AF78" s="20"/>
      <c r="AG78" s="20"/>
      <c r="AH78" s="20"/>
      <c r="AI78" s="20"/>
      <c r="AJ78" s="19"/>
      <c r="AK78" s="20"/>
      <c r="AL78" s="20"/>
      <c r="AM78" s="19"/>
      <c r="AN78" s="19"/>
      <c r="AO78" s="20"/>
      <c r="AP78" s="19"/>
      <c r="AQ78" s="19"/>
      <c r="AR78" s="19"/>
      <c r="AS78" s="19"/>
      <c r="AT78" s="19"/>
      <c r="AU78" s="19"/>
      <c r="AV78" s="19"/>
      <c r="AW78" s="20"/>
      <c r="AX78" s="19"/>
      <c r="AY78" s="20"/>
      <c r="AZ78" s="19"/>
      <c r="BA78" s="19"/>
      <c r="BB78" s="19"/>
      <c r="BC78" s="19"/>
      <c r="BD78" s="20"/>
      <c r="BE78" s="20"/>
      <c r="BF78" s="19"/>
      <c r="BG78" s="19"/>
      <c r="BH78" s="20"/>
      <c r="BI78" s="20"/>
      <c r="BJ78" s="19"/>
      <c r="BK78" s="19"/>
      <c r="BL78" s="20"/>
      <c r="BM78" s="20"/>
      <c r="BN78" s="20"/>
      <c r="BO78" s="19"/>
      <c r="BP78" s="19"/>
      <c r="BQ78" s="20"/>
      <c r="BR78" s="19"/>
      <c r="BS78" s="19"/>
      <c r="BT78" s="19"/>
      <c r="BU78" s="19"/>
      <c r="BV78" s="19"/>
      <c r="BW78" s="19"/>
      <c r="BX78" s="19"/>
      <c r="BY78" s="19"/>
      <c r="BZ78" s="20"/>
      <c r="CA78" s="19"/>
      <c r="CB78" s="20"/>
      <c r="CC78" s="20"/>
      <c r="CD78" s="20"/>
      <c r="CE78" s="20"/>
      <c r="CF78" s="21"/>
      <c r="CG78" s="20"/>
      <c r="CH78" s="20"/>
      <c r="CI78" s="20"/>
      <c r="CJ78" s="19"/>
      <c r="CK78" s="20"/>
      <c r="CL78" s="20"/>
      <c r="CM78" s="20"/>
      <c r="CN78" s="21"/>
      <c r="CO78" s="20"/>
    </row>
    <row r="79" spans="1:93">
      <c r="A79" s="2">
        <v>70</v>
      </c>
      <c r="B79" s="19"/>
      <c r="C79" s="20"/>
      <c r="D79" s="20"/>
      <c r="E79" s="20"/>
      <c r="F79" s="20"/>
      <c r="G79" s="20"/>
      <c r="H79" s="20"/>
      <c r="I79" s="20"/>
      <c r="J79" s="21"/>
      <c r="K79" s="20"/>
      <c r="L79" s="20"/>
      <c r="M79" s="20"/>
      <c r="N79" s="19"/>
      <c r="O79" s="19"/>
      <c r="P79" s="19"/>
      <c r="Q79" s="20"/>
      <c r="R79" s="20"/>
      <c r="S79" s="20"/>
      <c r="T79" s="20"/>
      <c r="U79" s="21"/>
      <c r="V79" s="19"/>
      <c r="W79" s="20"/>
      <c r="X79" s="19"/>
      <c r="Y79" s="20"/>
      <c r="Z79" s="19"/>
      <c r="AA79" s="19"/>
      <c r="AB79" s="20"/>
      <c r="AC79" s="20"/>
      <c r="AD79" s="20"/>
      <c r="AE79" s="20"/>
      <c r="AF79" s="20"/>
      <c r="AG79" s="20"/>
      <c r="AH79" s="20"/>
      <c r="AI79" s="20"/>
      <c r="AJ79" s="19"/>
      <c r="AK79" s="20"/>
      <c r="AL79" s="20"/>
      <c r="AM79" s="19"/>
      <c r="AN79" s="19"/>
      <c r="AO79" s="20"/>
      <c r="AP79" s="19"/>
      <c r="AQ79" s="19"/>
      <c r="AR79" s="19"/>
      <c r="AS79" s="19"/>
      <c r="AT79" s="19"/>
      <c r="AU79" s="19"/>
      <c r="AV79" s="19"/>
      <c r="AW79" s="20"/>
      <c r="AX79" s="19"/>
      <c r="AY79" s="20"/>
      <c r="AZ79" s="19"/>
      <c r="BA79" s="19"/>
      <c r="BB79" s="19"/>
      <c r="BC79" s="19"/>
      <c r="BD79" s="20"/>
      <c r="BE79" s="20"/>
      <c r="BF79" s="19"/>
      <c r="BG79" s="19"/>
      <c r="BH79" s="20"/>
      <c r="BI79" s="20"/>
      <c r="BJ79" s="19"/>
      <c r="BK79" s="19"/>
      <c r="BL79" s="20"/>
      <c r="BM79" s="20"/>
      <c r="BN79" s="20"/>
      <c r="BO79" s="19"/>
      <c r="BP79" s="19"/>
      <c r="BQ79" s="20"/>
      <c r="BR79" s="19"/>
      <c r="BS79" s="19"/>
      <c r="BT79" s="19"/>
      <c r="BU79" s="19"/>
      <c r="BV79" s="19"/>
      <c r="BW79" s="19"/>
      <c r="BX79" s="19"/>
      <c r="BY79" s="19"/>
      <c r="BZ79" s="20"/>
      <c r="CA79" s="19"/>
      <c r="CB79" s="20"/>
      <c r="CC79" s="20"/>
      <c r="CD79" s="20"/>
      <c r="CE79" s="20"/>
      <c r="CF79" s="21"/>
      <c r="CG79" s="20"/>
      <c r="CH79" s="20"/>
      <c r="CI79" s="20"/>
      <c r="CJ79" s="19"/>
      <c r="CK79" s="20"/>
      <c r="CL79" s="20"/>
      <c r="CM79" s="20"/>
      <c r="CN79" s="21"/>
      <c r="CO79" s="20"/>
    </row>
    <row r="80" spans="1:93">
      <c r="A80" s="2">
        <v>71</v>
      </c>
      <c r="B80" s="19"/>
      <c r="C80" s="20"/>
      <c r="D80" s="20"/>
      <c r="E80" s="20"/>
      <c r="F80" s="20"/>
      <c r="G80" s="20"/>
      <c r="H80" s="20"/>
      <c r="I80" s="20"/>
      <c r="J80" s="21"/>
      <c r="K80" s="20"/>
      <c r="L80" s="20"/>
      <c r="M80" s="20"/>
      <c r="N80" s="19"/>
      <c r="O80" s="19"/>
      <c r="P80" s="19"/>
      <c r="Q80" s="20"/>
      <c r="R80" s="20"/>
      <c r="S80" s="20"/>
      <c r="T80" s="20"/>
      <c r="U80" s="21"/>
      <c r="V80" s="19"/>
      <c r="W80" s="20"/>
      <c r="X80" s="19"/>
      <c r="Y80" s="20"/>
      <c r="Z80" s="19"/>
      <c r="AA80" s="19"/>
      <c r="AB80" s="20"/>
      <c r="AC80" s="20"/>
      <c r="AD80" s="20"/>
      <c r="AE80" s="20"/>
      <c r="AF80" s="20"/>
      <c r="AG80" s="20"/>
      <c r="AH80" s="20"/>
      <c r="AI80" s="20"/>
      <c r="AJ80" s="19"/>
      <c r="AK80" s="20"/>
      <c r="AL80" s="20"/>
      <c r="AM80" s="19"/>
      <c r="AN80" s="19"/>
      <c r="AO80" s="20"/>
      <c r="AP80" s="19"/>
      <c r="AQ80" s="19"/>
      <c r="AR80" s="19"/>
      <c r="AS80" s="19"/>
      <c r="AT80" s="19"/>
      <c r="AU80" s="19"/>
      <c r="AV80" s="19"/>
      <c r="AW80" s="20"/>
      <c r="AX80" s="19"/>
      <c r="AY80" s="20"/>
      <c r="AZ80" s="19"/>
      <c r="BA80" s="19"/>
      <c r="BB80" s="19"/>
      <c r="BC80" s="19"/>
      <c r="BD80" s="20"/>
      <c r="BE80" s="20"/>
      <c r="BF80" s="19"/>
      <c r="BG80" s="19"/>
      <c r="BH80" s="20"/>
      <c r="BI80" s="20"/>
      <c r="BJ80" s="19"/>
      <c r="BK80" s="19"/>
      <c r="BL80" s="20"/>
      <c r="BM80" s="20"/>
      <c r="BN80" s="20"/>
      <c r="BO80" s="19"/>
      <c r="BP80" s="19"/>
      <c r="BQ80" s="20"/>
      <c r="BR80" s="19"/>
      <c r="BS80" s="19"/>
      <c r="BT80" s="19"/>
      <c r="BU80" s="19"/>
      <c r="BV80" s="19"/>
      <c r="BW80" s="19"/>
      <c r="BX80" s="19"/>
      <c r="BY80" s="19"/>
      <c r="BZ80" s="20"/>
      <c r="CA80" s="19"/>
      <c r="CB80" s="20"/>
      <c r="CC80" s="20"/>
      <c r="CD80" s="20"/>
      <c r="CE80" s="20"/>
      <c r="CF80" s="21"/>
      <c r="CG80" s="20"/>
      <c r="CH80" s="20"/>
      <c r="CI80" s="20"/>
      <c r="CJ80" s="19"/>
      <c r="CK80" s="20"/>
      <c r="CL80" s="20"/>
      <c r="CM80" s="20"/>
      <c r="CN80" s="21"/>
      <c r="CO80" s="20"/>
    </row>
    <row r="81" spans="1:93">
      <c r="A81" s="2">
        <v>72</v>
      </c>
      <c r="B81" s="19"/>
      <c r="C81" s="20"/>
      <c r="D81" s="20"/>
      <c r="E81" s="20"/>
      <c r="F81" s="20"/>
      <c r="G81" s="20"/>
      <c r="H81" s="20"/>
      <c r="I81" s="20"/>
      <c r="J81" s="21"/>
      <c r="K81" s="20"/>
      <c r="L81" s="20"/>
      <c r="M81" s="20"/>
      <c r="N81" s="19"/>
      <c r="O81" s="19"/>
      <c r="P81" s="19"/>
      <c r="Q81" s="20"/>
      <c r="R81" s="20"/>
      <c r="S81" s="20"/>
      <c r="T81" s="20"/>
      <c r="U81" s="21"/>
      <c r="V81" s="19"/>
      <c r="W81" s="20"/>
      <c r="X81" s="19"/>
      <c r="Y81" s="20"/>
      <c r="Z81" s="19"/>
      <c r="AA81" s="19"/>
      <c r="AB81" s="20"/>
      <c r="AC81" s="20"/>
      <c r="AD81" s="20"/>
      <c r="AE81" s="20"/>
      <c r="AF81" s="20"/>
      <c r="AG81" s="20"/>
      <c r="AH81" s="20"/>
      <c r="AI81" s="20"/>
      <c r="AJ81" s="19"/>
      <c r="AK81" s="20"/>
      <c r="AL81" s="20"/>
      <c r="AM81" s="19"/>
      <c r="AN81" s="19"/>
      <c r="AO81" s="20"/>
      <c r="AP81" s="19"/>
      <c r="AQ81" s="19"/>
      <c r="AR81" s="19"/>
      <c r="AS81" s="19"/>
      <c r="AT81" s="19"/>
      <c r="AU81" s="19"/>
      <c r="AV81" s="19"/>
      <c r="AW81" s="20"/>
      <c r="AX81" s="19"/>
      <c r="AY81" s="20"/>
      <c r="AZ81" s="19"/>
      <c r="BA81" s="19"/>
      <c r="BB81" s="19"/>
      <c r="BC81" s="19"/>
      <c r="BD81" s="20"/>
      <c r="BE81" s="20"/>
      <c r="BF81" s="19"/>
      <c r="BG81" s="19"/>
      <c r="BH81" s="20"/>
      <c r="BI81" s="20"/>
      <c r="BJ81" s="19"/>
      <c r="BK81" s="19"/>
      <c r="BL81" s="20"/>
      <c r="BM81" s="20"/>
      <c r="BN81" s="20"/>
      <c r="BO81" s="19"/>
      <c r="BP81" s="19"/>
      <c r="BQ81" s="20"/>
      <c r="BR81" s="19"/>
      <c r="BS81" s="19"/>
      <c r="BT81" s="19"/>
      <c r="BU81" s="19"/>
      <c r="BV81" s="19"/>
      <c r="BW81" s="19"/>
      <c r="BX81" s="19"/>
      <c r="BY81" s="19"/>
      <c r="BZ81" s="20"/>
      <c r="CA81" s="19"/>
      <c r="CB81" s="20"/>
      <c r="CC81" s="20"/>
      <c r="CD81" s="20"/>
      <c r="CE81" s="20"/>
      <c r="CF81" s="21"/>
      <c r="CG81" s="20"/>
      <c r="CH81" s="20"/>
      <c r="CI81" s="20"/>
      <c r="CJ81" s="19"/>
      <c r="CK81" s="20"/>
      <c r="CL81" s="20"/>
      <c r="CM81" s="20"/>
      <c r="CN81" s="21"/>
      <c r="CO81" s="20"/>
    </row>
    <row r="82" spans="1:93">
      <c r="A82" s="2">
        <v>73</v>
      </c>
      <c r="B82" s="19"/>
      <c r="C82" s="20"/>
      <c r="D82" s="20"/>
      <c r="E82" s="20"/>
      <c r="F82" s="20"/>
      <c r="G82" s="20"/>
      <c r="H82" s="20"/>
      <c r="I82" s="20"/>
      <c r="J82" s="21"/>
      <c r="K82" s="20"/>
      <c r="L82" s="20"/>
      <c r="M82" s="20"/>
      <c r="N82" s="19"/>
      <c r="O82" s="19"/>
      <c r="P82" s="19"/>
      <c r="Q82" s="20"/>
      <c r="R82" s="20"/>
      <c r="S82" s="20"/>
      <c r="T82" s="20"/>
      <c r="U82" s="21"/>
      <c r="V82" s="19"/>
      <c r="W82" s="20"/>
      <c r="X82" s="19"/>
      <c r="Y82" s="20"/>
      <c r="Z82" s="19"/>
      <c r="AA82" s="19"/>
      <c r="AB82" s="20"/>
      <c r="AC82" s="20"/>
      <c r="AD82" s="20"/>
      <c r="AE82" s="20"/>
      <c r="AF82" s="20"/>
      <c r="AG82" s="20"/>
      <c r="AH82" s="20"/>
      <c r="AI82" s="20"/>
      <c r="AJ82" s="19"/>
      <c r="AK82" s="20"/>
      <c r="AL82" s="20"/>
      <c r="AM82" s="19"/>
      <c r="AN82" s="19"/>
      <c r="AO82" s="20"/>
      <c r="AP82" s="19"/>
      <c r="AQ82" s="19"/>
      <c r="AR82" s="19"/>
      <c r="AS82" s="19"/>
      <c r="AT82" s="19"/>
      <c r="AU82" s="19"/>
      <c r="AV82" s="19"/>
      <c r="AW82" s="20"/>
      <c r="AX82" s="19"/>
      <c r="AY82" s="20"/>
      <c r="AZ82" s="19"/>
      <c r="BA82" s="19"/>
      <c r="BB82" s="19"/>
      <c r="BC82" s="19"/>
      <c r="BD82" s="20"/>
      <c r="BE82" s="20"/>
      <c r="BF82" s="19"/>
      <c r="BG82" s="19"/>
      <c r="BH82" s="20"/>
      <c r="BI82" s="20"/>
      <c r="BJ82" s="19"/>
      <c r="BK82" s="19"/>
      <c r="BL82" s="20"/>
      <c r="BM82" s="20"/>
      <c r="BN82" s="20"/>
      <c r="BO82" s="19"/>
      <c r="BP82" s="19"/>
      <c r="BQ82" s="20"/>
      <c r="BR82" s="19"/>
      <c r="BS82" s="19"/>
      <c r="BT82" s="19"/>
      <c r="BU82" s="19"/>
      <c r="BV82" s="19"/>
      <c r="BW82" s="19"/>
      <c r="BX82" s="19"/>
      <c r="BY82" s="19"/>
      <c r="BZ82" s="20"/>
      <c r="CA82" s="19"/>
      <c r="CB82" s="20"/>
      <c r="CC82" s="20"/>
      <c r="CD82" s="20"/>
      <c r="CE82" s="20"/>
      <c r="CF82" s="21"/>
      <c r="CG82" s="20"/>
      <c r="CH82" s="20"/>
      <c r="CI82" s="20"/>
      <c r="CJ82" s="19"/>
      <c r="CK82" s="20"/>
      <c r="CL82" s="20"/>
      <c r="CM82" s="20"/>
      <c r="CN82" s="21"/>
      <c r="CO82" s="20"/>
    </row>
    <row r="83" spans="1:93">
      <c r="A83" s="2">
        <v>74</v>
      </c>
      <c r="B83" s="19"/>
      <c r="C83" s="20"/>
      <c r="D83" s="20"/>
      <c r="E83" s="20"/>
      <c r="F83" s="20"/>
      <c r="G83" s="20"/>
      <c r="H83" s="20"/>
      <c r="I83" s="20"/>
      <c r="J83" s="21"/>
      <c r="K83" s="20"/>
      <c r="L83" s="20"/>
      <c r="M83" s="20"/>
      <c r="N83" s="19"/>
      <c r="O83" s="19"/>
      <c r="P83" s="19"/>
      <c r="Q83" s="20"/>
      <c r="R83" s="20"/>
      <c r="S83" s="20"/>
      <c r="T83" s="20"/>
      <c r="U83" s="21"/>
      <c r="V83" s="19"/>
      <c r="W83" s="20"/>
      <c r="X83" s="19"/>
      <c r="Y83" s="20"/>
      <c r="Z83" s="19"/>
      <c r="AA83" s="19"/>
      <c r="AB83" s="20"/>
      <c r="AC83" s="20"/>
      <c r="AD83" s="20"/>
      <c r="AE83" s="20"/>
      <c r="AF83" s="20"/>
      <c r="AG83" s="20"/>
      <c r="AH83" s="20"/>
      <c r="AI83" s="20"/>
      <c r="AJ83" s="19"/>
      <c r="AK83" s="20"/>
      <c r="AL83" s="20"/>
      <c r="AM83" s="19"/>
      <c r="AN83" s="19"/>
      <c r="AO83" s="20"/>
      <c r="AP83" s="19"/>
      <c r="AQ83" s="19"/>
      <c r="AR83" s="19"/>
      <c r="AS83" s="19"/>
      <c r="AT83" s="19"/>
      <c r="AU83" s="19"/>
      <c r="AV83" s="19"/>
      <c r="AW83" s="20"/>
      <c r="AX83" s="19"/>
      <c r="AY83" s="20"/>
      <c r="AZ83" s="19"/>
      <c r="BA83" s="19"/>
      <c r="BB83" s="19"/>
      <c r="BC83" s="19"/>
      <c r="BD83" s="20"/>
      <c r="BE83" s="20"/>
      <c r="BF83" s="19"/>
      <c r="BG83" s="19"/>
      <c r="BH83" s="20"/>
      <c r="BI83" s="20"/>
      <c r="BJ83" s="19"/>
      <c r="BK83" s="19"/>
      <c r="BL83" s="20"/>
      <c r="BM83" s="20"/>
      <c r="BN83" s="20"/>
      <c r="BO83" s="19"/>
      <c r="BP83" s="19"/>
      <c r="BQ83" s="20"/>
      <c r="BR83" s="19"/>
      <c r="BS83" s="19"/>
      <c r="BT83" s="19"/>
      <c r="BU83" s="19"/>
      <c r="BV83" s="19"/>
      <c r="BW83" s="19"/>
      <c r="BX83" s="19"/>
      <c r="BY83" s="19"/>
      <c r="BZ83" s="20"/>
      <c r="CA83" s="19"/>
      <c r="CB83" s="20"/>
      <c r="CC83" s="20"/>
      <c r="CD83" s="20"/>
      <c r="CE83" s="20"/>
      <c r="CF83" s="21"/>
      <c r="CG83" s="20"/>
      <c r="CH83" s="20"/>
      <c r="CI83" s="20"/>
      <c r="CJ83" s="19"/>
      <c r="CK83" s="20"/>
      <c r="CL83" s="20"/>
      <c r="CM83" s="20"/>
      <c r="CN83" s="21"/>
      <c r="CO83" s="20"/>
    </row>
    <row r="84" spans="1:93">
      <c r="A84" s="2">
        <v>75</v>
      </c>
      <c r="B84" s="19"/>
      <c r="C84" s="20"/>
      <c r="D84" s="20"/>
      <c r="E84" s="20"/>
      <c r="F84" s="20"/>
      <c r="G84" s="20"/>
      <c r="H84" s="20"/>
      <c r="I84" s="20"/>
      <c r="J84" s="21"/>
      <c r="K84" s="20"/>
      <c r="L84" s="20"/>
      <c r="M84" s="20"/>
      <c r="N84" s="19"/>
      <c r="O84" s="19"/>
      <c r="P84" s="19"/>
      <c r="Q84" s="20"/>
      <c r="R84" s="20"/>
      <c r="S84" s="20"/>
      <c r="T84" s="20"/>
      <c r="U84" s="21"/>
      <c r="V84" s="19"/>
      <c r="W84" s="20"/>
      <c r="X84" s="19"/>
      <c r="Y84" s="20"/>
      <c r="Z84" s="19"/>
      <c r="AA84" s="19"/>
      <c r="AB84" s="20"/>
      <c r="AC84" s="20"/>
      <c r="AD84" s="20"/>
      <c r="AE84" s="20"/>
      <c r="AF84" s="20"/>
      <c r="AG84" s="20"/>
      <c r="AH84" s="20"/>
      <c r="AI84" s="20"/>
      <c r="AJ84" s="19"/>
      <c r="AK84" s="20"/>
      <c r="AL84" s="20"/>
      <c r="AM84" s="19"/>
      <c r="AN84" s="19"/>
      <c r="AO84" s="20"/>
      <c r="AP84" s="19"/>
      <c r="AQ84" s="19"/>
      <c r="AR84" s="19"/>
      <c r="AS84" s="19"/>
      <c r="AT84" s="19"/>
      <c r="AU84" s="19"/>
      <c r="AV84" s="19"/>
      <c r="AW84" s="20"/>
      <c r="AX84" s="19"/>
      <c r="AY84" s="20"/>
      <c r="AZ84" s="19"/>
      <c r="BA84" s="19"/>
      <c r="BB84" s="19"/>
      <c r="BC84" s="19"/>
      <c r="BD84" s="20"/>
      <c r="BE84" s="20"/>
      <c r="BF84" s="19"/>
      <c r="BG84" s="19"/>
      <c r="BH84" s="20"/>
      <c r="BI84" s="20"/>
      <c r="BJ84" s="19"/>
      <c r="BK84" s="19"/>
      <c r="BL84" s="20"/>
      <c r="BM84" s="20"/>
      <c r="BN84" s="20"/>
      <c r="BO84" s="19"/>
      <c r="BP84" s="19"/>
      <c r="BQ84" s="20"/>
      <c r="BR84" s="19"/>
      <c r="BS84" s="19"/>
      <c r="BT84" s="19"/>
      <c r="BU84" s="19"/>
      <c r="BV84" s="19"/>
      <c r="BW84" s="19"/>
      <c r="BX84" s="19"/>
      <c r="BY84" s="19"/>
      <c r="BZ84" s="20"/>
      <c r="CA84" s="19"/>
      <c r="CB84" s="20"/>
      <c r="CC84" s="20"/>
      <c r="CD84" s="20"/>
      <c r="CE84" s="20"/>
      <c r="CF84" s="21"/>
      <c r="CG84" s="20"/>
      <c r="CH84" s="20"/>
      <c r="CI84" s="20"/>
      <c r="CJ84" s="19"/>
      <c r="CK84" s="20"/>
      <c r="CL84" s="20"/>
      <c r="CM84" s="20"/>
      <c r="CN84" s="21"/>
      <c r="CO84" s="20"/>
    </row>
    <row r="85" spans="1:93">
      <c r="A85" s="2">
        <v>76</v>
      </c>
      <c r="B85" s="19"/>
      <c r="C85" s="20"/>
      <c r="D85" s="20"/>
      <c r="E85" s="20"/>
      <c r="F85" s="20"/>
      <c r="G85" s="20"/>
      <c r="H85" s="20"/>
      <c r="I85" s="20"/>
      <c r="J85" s="21"/>
      <c r="K85" s="20"/>
      <c r="L85" s="20"/>
      <c r="M85" s="20"/>
      <c r="N85" s="19"/>
      <c r="O85" s="19"/>
      <c r="P85" s="19"/>
      <c r="Q85" s="20"/>
      <c r="R85" s="20"/>
      <c r="S85" s="20"/>
      <c r="T85" s="20"/>
      <c r="U85" s="21"/>
      <c r="V85" s="19"/>
      <c r="W85" s="20"/>
      <c r="X85" s="19"/>
      <c r="Y85" s="20"/>
      <c r="Z85" s="19"/>
      <c r="AA85" s="19"/>
      <c r="AB85" s="20"/>
      <c r="AC85" s="20"/>
      <c r="AD85" s="20"/>
      <c r="AE85" s="20"/>
      <c r="AF85" s="20"/>
      <c r="AG85" s="20"/>
      <c r="AH85" s="20"/>
      <c r="AI85" s="20"/>
      <c r="AJ85" s="19"/>
      <c r="AK85" s="20"/>
      <c r="AL85" s="20"/>
      <c r="AM85" s="19"/>
      <c r="AN85" s="19"/>
      <c r="AO85" s="20"/>
      <c r="AP85" s="19"/>
      <c r="AQ85" s="19"/>
      <c r="AR85" s="19"/>
      <c r="AS85" s="19"/>
      <c r="AT85" s="19"/>
      <c r="AU85" s="19"/>
      <c r="AV85" s="19"/>
      <c r="AW85" s="20"/>
      <c r="AX85" s="19"/>
      <c r="AY85" s="20"/>
      <c r="AZ85" s="19"/>
      <c r="BA85" s="19"/>
      <c r="BB85" s="19"/>
      <c r="BC85" s="19"/>
      <c r="BD85" s="20"/>
      <c r="BE85" s="20"/>
      <c r="BF85" s="19"/>
      <c r="BG85" s="19"/>
      <c r="BH85" s="20"/>
      <c r="BI85" s="20"/>
      <c r="BJ85" s="19"/>
      <c r="BK85" s="19"/>
      <c r="BL85" s="20"/>
      <c r="BM85" s="20"/>
      <c r="BN85" s="20"/>
      <c r="BO85" s="19"/>
      <c r="BP85" s="19"/>
      <c r="BQ85" s="20"/>
      <c r="BR85" s="19"/>
      <c r="BS85" s="19"/>
      <c r="BT85" s="19"/>
      <c r="BU85" s="19"/>
      <c r="BV85" s="19"/>
      <c r="BW85" s="19"/>
      <c r="BX85" s="19"/>
      <c r="BY85" s="19"/>
      <c r="BZ85" s="20"/>
      <c r="CA85" s="19"/>
      <c r="CB85" s="20"/>
      <c r="CC85" s="20"/>
      <c r="CD85" s="20"/>
      <c r="CE85" s="20"/>
      <c r="CF85" s="21"/>
      <c r="CG85" s="20"/>
      <c r="CH85" s="20"/>
      <c r="CI85" s="20"/>
      <c r="CJ85" s="19"/>
      <c r="CK85" s="20"/>
      <c r="CL85" s="20"/>
      <c r="CM85" s="20"/>
      <c r="CN85" s="21"/>
      <c r="CO85" s="20"/>
    </row>
    <row r="86" spans="1:93">
      <c r="A86" s="2">
        <v>77</v>
      </c>
      <c r="B86" s="19"/>
      <c r="C86" s="20"/>
      <c r="D86" s="20"/>
      <c r="E86" s="20"/>
      <c r="F86" s="20"/>
      <c r="G86" s="20"/>
      <c r="H86" s="20"/>
      <c r="I86" s="20"/>
      <c r="J86" s="21"/>
      <c r="K86" s="20"/>
      <c r="L86" s="20"/>
      <c r="M86" s="20"/>
      <c r="N86" s="19"/>
      <c r="O86" s="19"/>
      <c r="P86" s="19"/>
      <c r="Q86" s="20"/>
      <c r="R86" s="20"/>
      <c r="S86" s="20"/>
      <c r="T86" s="20"/>
      <c r="U86" s="21"/>
      <c r="V86" s="19"/>
      <c r="W86" s="20"/>
      <c r="X86" s="19"/>
      <c r="Y86" s="20"/>
      <c r="Z86" s="19"/>
      <c r="AA86" s="19"/>
      <c r="AB86" s="20"/>
      <c r="AC86" s="20"/>
      <c r="AD86" s="20"/>
      <c r="AE86" s="20"/>
      <c r="AF86" s="20"/>
      <c r="AG86" s="20"/>
      <c r="AH86" s="20"/>
      <c r="AI86" s="20"/>
      <c r="AJ86" s="19"/>
      <c r="AK86" s="20"/>
      <c r="AL86" s="20"/>
      <c r="AM86" s="19"/>
      <c r="AN86" s="19"/>
      <c r="AO86" s="20"/>
      <c r="AP86" s="19"/>
      <c r="AQ86" s="19"/>
      <c r="AR86" s="19"/>
      <c r="AS86" s="19"/>
      <c r="AT86" s="19"/>
      <c r="AU86" s="19"/>
      <c r="AV86" s="19"/>
      <c r="AW86" s="20"/>
      <c r="AX86" s="19"/>
      <c r="AY86" s="20"/>
      <c r="AZ86" s="19"/>
      <c r="BA86" s="19"/>
      <c r="BB86" s="19"/>
      <c r="BC86" s="19"/>
      <c r="BD86" s="20"/>
      <c r="BE86" s="20"/>
      <c r="BF86" s="19"/>
      <c r="BG86" s="19"/>
      <c r="BH86" s="20"/>
      <c r="BI86" s="20"/>
      <c r="BJ86" s="19"/>
      <c r="BK86" s="19"/>
      <c r="BL86" s="20"/>
      <c r="BM86" s="20"/>
      <c r="BN86" s="20"/>
      <c r="BO86" s="19"/>
      <c r="BP86" s="19"/>
      <c r="BQ86" s="20"/>
      <c r="BR86" s="19"/>
      <c r="BS86" s="19"/>
      <c r="BT86" s="19"/>
      <c r="BU86" s="19"/>
      <c r="BV86" s="19"/>
      <c r="BW86" s="19"/>
      <c r="BX86" s="19"/>
      <c r="BY86" s="19"/>
      <c r="BZ86" s="20"/>
      <c r="CA86" s="19"/>
      <c r="CB86" s="20"/>
      <c r="CC86" s="20"/>
      <c r="CD86" s="20"/>
      <c r="CE86" s="20"/>
      <c r="CF86" s="21"/>
      <c r="CG86" s="20"/>
      <c r="CH86" s="20"/>
      <c r="CI86" s="20"/>
      <c r="CJ86" s="19"/>
      <c r="CK86" s="20"/>
      <c r="CL86" s="20"/>
      <c r="CM86" s="20"/>
      <c r="CN86" s="21"/>
      <c r="CO86" s="20"/>
    </row>
    <row r="87" spans="1:93">
      <c r="A87" s="2">
        <v>78</v>
      </c>
      <c r="B87" s="19"/>
      <c r="C87" s="20"/>
      <c r="D87" s="20"/>
      <c r="E87" s="20"/>
      <c r="F87" s="20"/>
      <c r="G87" s="20"/>
      <c r="H87" s="20"/>
      <c r="I87" s="20"/>
      <c r="J87" s="21"/>
      <c r="K87" s="20"/>
      <c r="L87" s="20"/>
      <c r="M87" s="20"/>
      <c r="N87" s="19"/>
      <c r="O87" s="19"/>
      <c r="P87" s="19"/>
      <c r="Q87" s="20"/>
      <c r="R87" s="20"/>
      <c r="S87" s="20"/>
      <c r="T87" s="20"/>
      <c r="U87" s="21"/>
      <c r="V87" s="19"/>
      <c r="W87" s="20"/>
      <c r="X87" s="19"/>
      <c r="Y87" s="20"/>
      <c r="Z87" s="19"/>
      <c r="AA87" s="19"/>
      <c r="AB87" s="20"/>
      <c r="AC87" s="20"/>
      <c r="AD87" s="20"/>
      <c r="AE87" s="20"/>
      <c r="AF87" s="20"/>
      <c r="AG87" s="20"/>
      <c r="AH87" s="20"/>
      <c r="AI87" s="20"/>
      <c r="AJ87" s="19"/>
      <c r="AK87" s="20"/>
      <c r="AL87" s="20"/>
      <c r="AM87" s="19"/>
      <c r="AN87" s="19"/>
      <c r="AO87" s="20"/>
      <c r="AP87" s="19"/>
      <c r="AQ87" s="19"/>
      <c r="AR87" s="19"/>
      <c r="AS87" s="19"/>
      <c r="AT87" s="19"/>
      <c r="AU87" s="19"/>
      <c r="AV87" s="19"/>
      <c r="AW87" s="20"/>
      <c r="AX87" s="19"/>
      <c r="AY87" s="20"/>
      <c r="AZ87" s="19"/>
      <c r="BA87" s="19"/>
      <c r="BB87" s="19"/>
      <c r="BC87" s="19"/>
      <c r="BD87" s="20"/>
      <c r="BE87" s="20"/>
      <c r="BF87" s="19"/>
      <c r="BG87" s="19"/>
      <c r="BH87" s="20"/>
      <c r="BI87" s="20"/>
      <c r="BJ87" s="19"/>
      <c r="BK87" s="19"/>
      <c r="BL87" s="20"/>
      <c r="BM87" s="20"/>
      <c r="BN87" s="20"/>
      <c r="BO87" s="19"/>
      <c r="BP87" s="19"/>
      <c r="BQ87" s="20"/>
      <c r="BR87" s="19"/>
      <c r="BS87" s="19"/>
      <c r="BT87" s="19"/>
      <c r="BU87" s="19"/>
      <c r="BV87" s="19"/>
      <c r="BW87" s="19"/>
      <c r="BX87" s="19"/>
      <c r="BY87" s="19"/>
      <c r="BZ87" s="20"/>
      <c r="CA87" s="19"/>
      <c r="CB87" s="20"/>
      <c r="CC87" s="20"/>
      <c r="CD87" s="20"/>
      <c r="CE87" s="20"/>
      <c r="CF87" s="21"/>
      <c r="CG87" s="20"/>
      <c r="CH87" s="20"/>
      <c r="CI87" s="20"/>
      <c r="CJ87" s="19"/>
      <c r="CK87" s="20"/>
      <c r="CL87" s="20"/>
      <c r="CM87" s="20"/>
      <c r="CN87" s="21"/>
      <c r="CO87" s="20"/>
    </row>
    <row r="88" spans="1:93">
      <c r="A88" s="2">
        <v>79</v>
      </c>
      <c r="B88" s="19"/>
      <c r="C88" s="20"/>
      <c r="D88" s="20"/>
      <c r="E88" s="20"/>
      <c r="F88" s="20"/>
      <c r="G88" s="20"/>
      <c r="H88" s="20"/>
      <c r="I88" s="20"/>
      <c r="J88" s="21"/>
      <c r="K88" s="20"/>
      <c r="L88" s="20"/>
      <c r="M88" s="20"/>
      <c r="N88" s="19"/>
      <c r="O88" s="19"/>
      <c r="P88" s="19"/>
      <c r="Q88" s="20"/>
      <c r="R88" s="20"/>
      <c r="S88" s="20"/>
      <c r="T88" s="20"/>
      <c r="U88" s="21"/>
      <c r="V88" s="19"/>
      <c r="W88" s="20"/>
      <c r="X88" s="19"/>
      <c r="Y88" s="20"/>
      <c r="Z88" s="19"/>
      <c r="AA88" s="19"/>
      <c r="AB88" s="20"/>
      <c r="AC88" s="20"/>
      <c r="AD88" s="20"/>
      <c r="AE88" s="20"/>
      <c r="AF88" s="20"/>
      <c r="AG88" s="20"/>
      <c r="AH88" s="20"/>
      <c r="AI88" s="20"/>
      <c r="AJ88" s="19"/>
      <c r="AK88" s="20"/>
      <c r="AL88" s="20"/>
      <c r="AM88" s="19"/>
      <c r="AN88" s="19"/>
      <c r="AO88" s="20"/>
      <c r="AP88" s="19"/>
      <c r="AQ88" s="19"/>
      <c r="AR88" s="19"/>
      <c r="AS88" s="19"/>
      <c r="AT88" s="19"/>
      <c r="AU88" s="19"/>
      <c r="AV88" s="19"/>
      <c r="AW88" s="20"/>
      <c r="AX88" s="19"/>
      <c r="AY88" s="20"/>
      <c r="AZ88" s="19"/>
      <c r="BA88" s="19"/>
      <c r="BB88" s="19"/>
      <c r="BC88" s="19"/>
      <c r="BD88" s="20"/>
      <c r="BE88" s="20"/>
      <c r="BF88" s="19"/>
      <c r="BG88" s="19"/>
      <c r="BH88" s="20"/>
      <c r="BI88" s="20"/>
      <c r="BJ88" s="19"/>
      <c r="BK88" s="19"/>
      <c r="BL88" s="20"/>
      <c r="BM88" s="20"/>
      <c r="BN88" s="20"/>
      <c r="BO88" s="19"/>
      <c r="BP88" s="19"/>
      <c r="BQ88" s="20"/>
      <c r="BR88" s="19"/>
      <c r="BS88" s="19"/>
      <c r="BT88" s="19"/>
      <c r="BU88" s="19"/>
      <c r="BV88" s="19"/>
      <c r="BW88" s="19"/>
      <c r="BX88" s="19"/>
      <c r="BY88" s="19"/>
      <c r="BZ88" s="20"/>
      <c r="CA88" s="19"/>
      <c r="CB88" s="20"/>
      <c r="CC88" s="20"/>
      <c r="CD88" s="20"/>
      <c r="CE88" s="20"/>
      <c r="CF88" s="21"/>
      <c r="CG88" s="20"/>
      <c r="CH88" s="20"/>
      <c r="CI88" s="20"/>
      <c r="CJ88" s="19"/>
      <c r="CK88" s="20"/>
      <c r="CL88" s="20"/>
      <c r="CM88" s="20"/>
      <c r="CN88" s="21"/>
      <c r="CO88" s="20"/>
    </row>
    <row r="89" spans="1:93">
      <c r="A89" s="2">
        <v>80</v>
      </c>
      <c r="B89" s="19"/>
      <c r="C89" s="20"/>
      <c r="D89" s="20"/>
      <c r="E89" s="20"/>
      <c r="F89" s="20"/>
      <c r="G89" s="20"/>
      <c r="H89" s="20"/>
      <c r="I89" s="20"/>
      <c r="J89" s="21"/>
      <c r="K89" s="20"/>
      <c r="L89" s="20"/>
      <c r="M89" s="20"/>
      <c r="N89" s="19"/>
      <c r="O89" s="19"/>
      <c r="P89" s="19"/>
      <c r="Q89" s="20"/>
      <c r="R89" s="20"/>
      <c r="S89" s="20"/>
      <c r="T89" s="20"/>
      <c r="U89" s="21"/>
      <c r="V89" s="19"/>
      <c r="W89" s="20"/>
      <c r="X89" s="19"/>
      <c r="Y89" s="20"/>
      <c r="Z89" s="19"/>
      <c r="AA89" s="19"/>
      <c r="AB89" s="20"/>
      <c r="AC89" s="20"/>
      <c r="AD89" s="20"/>
      <c r="AE89" s="20"/>
      <c r="AF89" s="20"/>
      <c r="AG89" s="20"/>
      <c r="AH89" s="20"/>
      <c r="AI89" s="20"/>
      <c r="AJ89" s="19"/>
      <c r="AK89" s="20"/>
      <c r="AL89" s="20"/>
      <c r="AM89" s="19"/>
      <c r="AN89" s="19"/>
      <c r="AO89" s="20"/>
      <c r="AP89" s="19"/>
      <c r="AQ89" s="19"/>
      <c r="AR89" s="19"/>
      <c r="AS89" s="19"/>
      <c r="AT89" s="19"/>
      <c r="AU89" s="19"/>
      <c r="AV89" s="19"/>
      <c r="AW89" s="20"/>
      <c r="AX89" s="19"/>
      <c r="AY89" s="20"/>
      <c r="AZ89" s="19"/>
      <c r="BA89" s="19"/>
      <c r="BB89" s="19"/>
      <c r="BC89" s="19"/>
      <c r="BD89" s="20"/>
      <c r="BE89" s="20"/>
      <c r="BF89" s="19"/>
      <c r="BG89" s="19"/>
      <c r="BH89" s="20"/>
      <c r="BI89" s="20"/>
      <c r="BJ89" s="19"/>
      <c r="BK89" s="19"/>
      <c r="BL89" s="20"/>
      <c r="BM89" s="20"/>
      <c r="BN89" s="20"/>
      <c r="BO89" s="19"/>
      <c r="BP89" s="19"/>
      <c r="BQ89" s="20"/>
      <c r="BR89" s="19"/>
      <c r="BS89" s="19"/>
      <c r="BT89" s="19"/>
      <c r="BU89" s="19"/>
      <c r="BV89" s="19"/>
      <c r="BW89" s="19"/>
      <c r="BX89" s="19"/>
      <c r="BY89" s="19"/>
      <c r="BZ89" s="20"/>
      <c r="CA89" s="19"/>
      <c r="CB89" s="20"/>
      <c r="CC89" s="20"/>
      <c r="CD89" s="20"/>
      <c r="CE89" s="20"/>
      <c r="CF89" s="21"/>
      <c r="CG89" s="20"/>
      <c r="CH89" s="20"/>
      <c r="CI89" s="20"/>
      <c r="CJ89" s="19"/>
      <c r="CK89" s="20"/>
      <c r="CL89" s="20"/>
      <c r="CM89" s="20"/>
      <c r="CN89" s="21"/>
      <c r="CO89" s="20"/>
    </row>
    <row r="90" spans="1:93">
      <c r="A90" s="2">
        <v>81</v>
      </c>
      <c r="B90" s="19"/>
      <c r="C90" s="20"/>
      <c r="D90" s="20"/>
      <c r="E90" s="20"/>
      <c r="F90" s="20"/>
      <c r="G90" s="20"/>
      <c r="H90" s="20"/>
      <c r="I90" s="20"/>
      <c r="J90" s="21"/>
      <c r="K90" s="20"/>
      <c r="L90" s="20"/>
      <c r="M90" s="20"/>
      <c r="N90" s="19"/>
      <c r="O90" s="19"/>
      <c r="P90" s="19"/>
      <c r="Q90" s="20"/>
      <c r="R90" s="20"/>
      <c r="S90" s="20"/>
      <c r="T90" s="20"/>
      <c r="U90" s="21"/>
      <c r="V90" s="19"/>
      <c r="W90" s="20"/>
      <c r="X90" s="19"/>
      <c r="Y90" s="20"/>
      <c r="Z90" s="19"/>
      <c r="AA90" s="19"/>
      <c r="AB90" s="20"/>
      <c r="AC90" s="20"/>
      <c r="AD90" s="20"/>
      <c r="AE90" s="20"/>
      <c r="AF90" s="20"/>
      <c r="AG90" s="20"/>
      <c r="AH90" s="20"/>
      <c r="AI90" s="20"/>
      <c r="AJ90" s="19"/>
      <c r="AK90" s="20"/>
      <c r="AL90" s="20"/>
      <c r="AM90" s="19"/>
      <c r="AN90" s="19"/>
      <c r="AO90" s="20"/>
      <c r="AP90" s="19"/>
      <c r="AQ90" s="19"/>
      <c r="AR90" s="19"/>
      <c r="AS90" s="19"/>
      <c r="AT90" s="19"/>
      <c r="AU90" s="19"/>
      <c r="AV90" s="19"/>
      <c r="AW90" s="20"/>
      <c r="AX90" s="19"/>
      <c r="AY90" s="20"/>
      <c r="AZ90" s="19"/>
      <c r="BA90" s="19"/>
      <c r="BB90" s="19"/>
      <c r="BC90" s="19"/>
      <c r="BD90" s="20"/>
      <c r="BE90" s="20"/>
      <c r="BF90" s="19"/>
      <c r="BG90" s="19"/>
      <c r="BH90" s="20"/>
      <c r="BI90" s="20"/>
      <c r="BJ90" s="19"/>
      <c r="BK90" s="19"/>
      <c r="BL90" s="20"/>
      <c r="BM90" s="20"/>
      <c r="BN90" s="20"/>
      <c r="BO90" s="19"/>
      <c r="BP90" s="19"/>
      <c r="BQ90" s="20"/>
      <c r="BR90" s="19"/>
      <c r="BS90" s="19"/>
      <c r="BT90" s="19"/>
      <c r="BU90" s="19"/>
      <c r="BV90" s="19"/>
      <c r="BW90" s="19"/>
      <c r="BX90" s="19"/>
      <c r="BY90" s="19"/>
      <c r="BZ90" s="20"/>
      <c r="CA90" s="19"/>
      <c r="CB90" s="20"/>
      <c r="CC90" s="20"/>
      <c r="CD90" s="20"/>
      <c r="CE90" s="20"/>
      <c r="CF90" s="21"/>
      <c r="CG90" s="20"/>
      <c r="CH90" s="20"/>
      <c r="CI90" s="20"/>
      <c r="CJ90" s="19"/>
      <c r="CK90" s="20"/>
      <c r="CL90" s="20"/>
      <c r="CM90" s="20"/>
      <c r="CN90" s="21"/>
      <c r="CO90" s="20"/>
    </row>
    <row r="91" spans="1:93">
      <c r="A91" s="2">
        <v>82</v>
      </c>
      <c r="B91" s="19"/>
      <c r="C91" s="20"/>
      <c r="D91" s="20"/>
      <c r="E91" s="20"/>
      <c r="F91" s="20"/>
      <c r="G91" s="20"/>
      <c r="H91" s="20"/>
      <c r="I91" s="20"/>
      <c r="J91" s="21"/>
      <c r="K91" s="20"/>
      <c r="L91" s="20"/>
      <c r="M91" s="20"/>
      <c r="N91" s="19"/>
      <c r="O91" s="19"/>
      <c r="P91" s="19"/>
      <c r="Q91" s="20"/>
      <c r="R91" s="20"/>
      <c r="S91" s="20"/>
      <c r="T91" s="20"/>
      <c r="U91" s="21"/>
      <c r="V91" s="19"/>
      <c r="W91" s="20"/>
      <c r="X91" s="19"/>
      <c r="Y91" s="20"/>
      <c r="Z91" s="19"/>
      <c r="AA91" s="19"/>
      <c r="AB91" s="20"/>
      <c r="AC91" s="20"/>
      <c r="AD91" s="20"/>
      <c r="AE91" s="20"/>
      <c r="AF91" s="20"/>
      <c r="AG91" s="20"/>
      <c r="AH91" s="20"/>
      <c r="AI91" s="20"/>
      <c r="AJ91" s="19"/>
      <c r="AK91" s="20"/>
      <c r="AL91" s="20"/>
      <c r="AM91" s="19"/>
      <c r="AN91" s="19"/>
      <c r="AO91" s="20"/>
      <c r="AP91" s="19"/>
      <c r="AQ91" s="19"/>
      <c r="AR91" s="19"/>
      <c r="AS91" s="19"/>
      <c r="AT91" s="19"/>
      <c r="AU91" s="19"/>
      <c r="AV91" s="19"/>
      <c r="AW91" s="20"/>
      <c r="AX91" s="19"/>
      <c r="AY91" s="20"/>
      <c r="AZ91" s="19"/>
      <c r="BA91" s="19"/>
      <c r="BB91" s="19"/>
      <c r="BC91" s="19"/>
      <c r="BD91" s="20"/>
      <c r="BE91" s="20"/>
      <c r="BF91" s="19"/>
      <c r="BG91" s="19"/>
      <c r="BH91" s="20"/>
      <c r="BI91" s="20"/>
      <c r="BJ91" s="19"/>
      <c r="BK91" s="19"/>
      <c r="BL91" s="20"/>
      <c r="BM91" s="20"/>
      <c r="BN91" s="20"/>
      <c r="BO91" s="19"/>
      <c r="BP91" s="19"/>
      <c r="BQ91" s="20"/>
      <c r="BR91" s="19"/>
      <c r="BS91" s="19"/>
      <c r="BT91" s="19"/>
      <c r="BU91" s="19"/>
      <c r="BV91" s="19"/>
      <c r="BW91" s="19"/>
      <c r="BX91" s="19"/>
      <c r="BY91" s="19"/>
      <c r="BZ91" s="20"/>
      <c r="CA91" s="19"/>
      <c r="CB91" s="20"/>
      <c r="CC91" s="20"/>
      <c r="CD91" s="20"/>
      <c r="CE91" s="20"/>
      <c r="CF91" s="21"/>
      <c r="CG91" s="20"/>
      <c r="CH91" s="20"/>
      <c r="CI91" s="20"/>
      <c r="CJ91" s="19"/>
      <c r="CK91" s="20"/>
      <c r="CL91" s="20"/>
      <c r="CM91" s="20"/>
      <c r="CN91" s="21"/>
      <c r="CO91" s="20"/>
    </row>
    <row r="92" spans="1:93">
      <c r="A92" s="2">
        <v>83</v>
      </c>
      <c r="B92" s="19"/>
      <c r="C92" s="20"/>
      <c r="D92" s="20"/>
      <c r="E92" s="20"/>
      <c r="F92" s="20"/>
      <c r="G92" s="20"/>
      <c r="H92" s="20"/>
      <c r="I92" s="20"/>
      <c r="J92" s="21"/>
      <c r="K92" s="20"/>
      <c r="L92" s="20"/>
      <c r="M92" s="20"/>
      <c r="N92" s="19"/>
      <c r="O92" s="19"/>
      <c r="P92" s="19"/>
      <c r="Q92" s="20"/>
      <c r="R92" s="20"/>
      <c r="S92" s="20"/>
      <c r="T92" s="20"/>
      <c r="U92" s="21"/>
      <c r="V92" s="19"/>
      <c r="W92" s="20"/>
      <c r="X92" s="19"/>
      <c r="Y92" s="20"/>
      <c r="Z92" s="19"/>
      <c r="AA92" s="19"/>
      <c r="AB92" s="20"/>
      <c r="AC92" s="20"/>
      <c r="AD92" s="20"/>
      <c r="AE92" s="20"/>
      <c r="AF92" s="20"/>
      <c r="AG92" s="20"/>
      <c r="AH92" s="20"/>
      <c r="AI92" s="20"/>
      <c r="AJ92" s="19"/>
      <c r="AK92" s="20"/>
      <c r="AL92" s="20"/>
      <c r="AM92" s="19"/>
      <c r="AN92" s="19"/>
      <c r="AO92" s="20"/>
      <c r="AP92" s="19"/>
      <c r="AQ92" s="19"/>
      <c r="AR92" s="19"/>
      <c r="AS92" s="19"/>
      <c r="AT92" s="19"/>
      <c r="AU92" s="19"/>
      <c r="AV92" s="19"/>
      <c r="AW92" s="20"/>
      <c r="AX92" s="19"/>
      <c r="AY92" s="20"/>
      <c r="AZ92" s="19"/>
      <c r="BA92" s="19"/>
      <c r="BB92" s="19"/>
      <c r="BC92" s="19"/>
      <c r="BD92" s="20"/>
      <c r="BE92" s="20"/>
      <c r="BF92" s="19"/>
      <c r="BG92" s="19"/>
      <c r="BH92" s="20"/>
      <c r="BI92" s="20"/>
      <c r="BJ92" s="19"/>
      <c r="BK92" s="19"/>
      <c r="BL92" s="20"/>
      <c r="BM92" s="20"/>
      <c r="BN92" s="20"/>
      <c r="BO92" s="19"/>
      <c r="BP92" s="19"/>
      <c r="BQ92" s="20"/>
      <c r="BR92" s="19"/>
      <c r="BS92" s="19"/>
      <c r="BT92" s="19"/>
      <c r="BU92" s="19"/>
      <c r="BV92" s="19"/>
      <c r="BW92" s="19"/>
      <c r="BX92" s="19"/>
      <c r="BY92" s="19"/>
      <c r="BZ92" s="20"/>
      <c r="CA92" s="19"/>
      <c r="CB92" s="20"/>
      <c r="CC92" s="20"/>
      <c r="CD92" s="20"/>
      <c r="CE92" s="20"/>
      <c r="CF92" s="21"/>
      <c r="CG92" s="20"/>
      <c r="CH92" s="20"/>
      <c r="CI92" s="20"/>
      <c r="CJ92" s="19"/>
      <c r="CK92" s="20"/>
      <c r="CL92" s="20"/>
      <c r="CM92" s="20"/>
      <c r="CN92" s="21"/>
      <c r="CO92" s="20"/>
    </row>
    <row r="93" spans="1:93">
      <c r="A93" s="2">
        <v>84</v>
      </c>
      <c r="B93" s="19"/>
      <c r="C93" s="20"/>
      <c r="D93" s="20"/>
      <c r="E93" s="20"/>
      <c r="F93" s="20"/>
      <c r="G93" s="20"/>
      <c r="H93" s="20"/>
      <c r="I93" s="20"/>
      <c r="J93" s="21"/>
      <c r="K93" s="20"/>
      <c r="L93" s="20"/>
      <c r="M93" s="20"/>
      <c r="N93" s="19"/>
      <c r="O93" s="19"/>
      <c r="P93" s="19"/>
      <c r="Q93" s="20"/>
      <c r="R93" s="20"/>
      <c r="S93" s="20"/>
      <c r="T93" s="20"/>
      <c r="U93" s="21"/>
      <c r="V93" s="19"/>
      <c r="W93" s="20"/>
      <c r="X93" s="19"/>
      <c r="Y93" s="20"/>
      <c r="Z93" s="19"/>
      <c r="AA93" s="19"/>
      <c r="AB93" s="20"/>
      <c r="AC93" s="20"/>
      <c r="AD93" s="20"/>
      <c r="AE93" s="20"/>
      <c r="AF93" s="20"/>
      <c r="AG93" s="20"/>
      <c r="AH93" s="20"/>
      <c r="AI93" s="20"/>
      <c r="AJ93" s="19"/>
      <c r="AK93" s="20"/>
      <c r="AL93" s="20"/>
      <c r="AM93" s="19"/>
      <c r="AN93" s="19"/>
      <c r="AO93" s="20"/>
      <c r="AP93" s="19"/>
      <c r="AQ93" s="19"/>
      <c r="AR93" s="19"/>
      <c r="AS93" s="19"/>
      <c r="AT93" s="19"/>
      <c r="AU93" s="19"/>
      <c r="AV93" s="19"/>
      <c r="AW93" s="20"/>
      <c r="AX93" s="19"/>
      <c r="AY93" s="20"/>
      <c r="AZ93" s="19"/>
      <c r="BA93" s="19"/>
      <c r="BB93" s="19"/>
      <c r="BC93" s="19"/>
      <c r="BD93" s="20"/>
      <c r="BE93" s="20"/>
      <c r="BF93" s="19"/>
      <c r="BG93" s="19"/>
      <c r="BH93" s="20"/>
      <c r="BI93" s="20"/>
      <c r="BJ93" s="19"/>
      <c r="BK93" s="19"/>
      <c r="BL93" s="20"/>
      <c r="BM93" s="20"/>
      <c r="BN93" s="20"/>
      <c r="BO93" s="19"/>
      <c r="BP93" s="19"/>
      <c r="BQ93" s="20"/>
      <c r="BR93" s="19"/>
      <c r="BS93" s="19"/>
      <c r="BT93" s="19"/>
      <c r="BU93" s="19"/>
      <c r="BV93" s="19"/>
      <c r="BW93" s="19"/>
      <c r="BX93" s="19"/>
      <c r="BY93" s="19"/>
      <c r="BZ93" s="20"/>
      <c r="CA93" s="19"/>
      <c r="CB93" s="20"/>
      <c r="CC93" s="20"/>
      <c r="CD93" s="20"/>
      <c r="CE93" s="20"/>
      <c r="CF93" s="21"/>
      <c r="CG93" s="20"/>
      <c r="CH93" s="20"/>
      <c r="CI93" s="20"/>
      <c r="CJ93" s="19"/>
      <c r="CK93" s="20"/>
      <c r="CL93" s="20"/>
      <c r="CM93" s="20"/>
      <c r="CN93" s="21"/>
      <c r="CO93" s="20"/>
    </row>
    <row r="94" spans="1:93">
      <c r="A94" s="2">
        <v>85</v>
      </c>
      <c r="B94" s="19"/>
      <c r="C94" s="20"/>
      <c r="D94" s="20"/>
      <c r="E94" s="20"/>
      <c r="F94" s="20"/>
      <c r="G94" s="20"/>
      <c r="H94" s="20"/>
      <c r="I94" s="20"/>
      <c r="J94" s="21"/>
      <c r="K94" s="20"/>
      <c r="L94" s="20"/>
      <c r="M94" s="20"/>
      <c r="N94" s="19"/>
      <c r="O94" s="19"/>
      <c r="P94" s="19"/>
      <c r="Q94" s="20"/>
      <c r="R94" s="20"/>
      <c r="S94" s="20"/>
      <c r="T94" s="20"/>
      <c r="U94" s="21"/>
      <c r="V94" s="19"/>
      <c r="W94" s="20"/>
      <c r="X94" s="19"/>
      <c r="Y94" s="20"/>
      <c r="Z94" s="19"/>
      <c r="AA94" s="19"/>
      <c r="AB94" s="20"/>
      <c r="AC94" s="20"/>
      <c r="AD94" s="20"/>
      <c r="AE94" s="20"/>
      <c r="AF94" s="20"/>
      <c r="AG94" s="20"/>
      <c r="AH94" s="20"/>
      <c r="AI94" s="20"/>
      <c r="AJ94" s="19"/>
      <c r="AK94" s="20"/>
      <c r="AL94" s="20"/>
      <c r="AM94" s="19"/>
      <c r="AN94" s="19"/>
      <c r="AO94" s="20"/>
      <c r="AP94" s="19"/>
      <c r="AQ94" s="19"/>
      <c r="AR94" s="19"/>
      <c r="AS94" s="19"/>
      <c r="AT94" s="19"/>
      <c r="AU94" s="19"/>
      <c r="AV94" s="19"/>
      <c r="AW94" s="20"/>
      <c r="AX94" s="19"/>
      <c r="AY94" s="20"/>
      <c r="AZ94" s="19"/>
      <c r="BA94" s="19"/>
      <c r="BB94" s="19"/>
      <c r="BC94" s="19"/>
      <c r="BD94" s="20"/>
      <c r="BE94" s="20"/>
      <c r="BF94" s="19"/>
      <c r="BG94" s="19"/>
      <c r="BH94" s="20"/>
      <c r="BI94" s="20"/>
      <c r="BJ94" s="19"/>
      <c r="BK94" s="19"/>
      <c r="BL94" s="20"/>
      <c r="BM94" s="20"/>
      <c r="BN94" s="20"/>
      <c r="BO94" s="19"/>
      <c r="BP94" s="19"/>
      <c r="BQ94" s="20"/>
      <c r="BR94" s="19"/>
      <c r="BS94" s="19"/>
      <c r="BT94" s="19"/>
      <c r="BU94" s="19"/>
      <c r="BV94" s="19"/>
      <c r="BW94" s="19"/>
      <c r="BX94" s="19"/>
      <c r="BY94" s="19"/>
      <c r="BZ94" s="20"/>
      <c r="CA94" s="19"/>
      <c r="CB94" s="20"/>
      <c r="CC94" s="20"/>
      <c r="CD94" s="20"/>
      <c r="CE94" s="20"/>
      <c r="CF94" s="21"/>
      <c r="CG94" s="20"/>
      <c r="CH94" s="20"/>
      <c r="CI94" s="20"/>
      <c r="CJ94" s="19"/>
      <c r="CK94" s="20"/>
      <c r="CL94" s="20"/>
      <c r="CM94" s="20"/>
      <c r="CN94" s="21"/>
      <c r="CO94" s="20"/>
    </row>
    <row r="95" spans="1:93">
      <c r="A95" s="2">
        <v>86</v>
      </c>
      <c r="B95" s="19"/>
      <c r="C95" s="20"/>
      <c r="D95" s="20"/>
      <c r="E95" s="20"/>
      <c r="F95" s="20"/>
      <c r="G95" s="20"/>
      <c r="H95" s="20"/>
      <c r="I95" s="20"/>
      <c r="J95" s="21"/>
      <c r="K95" s="20"/>
      <c r="L95" s="20"/>
      <c r="M95" s="20"/>
      <c r="N95" s="19"/>
      <c r="O95" s="19"/>
      <c r="P95" s="19"/>
      <c r="Q95" s="20"/>
      <c r="R95" s="20"/>
      <c r="S95" s="20"/>
      <c r="T95" s="20"/>
      <c r="U95" s="21"/>
      <c r="V95" s="19"/>
      <c r="W95" s="20"/>
      <c r="X95" s="19"/>
      <c r="Y95" s="20"/>
      <c r="Z95" s="19"/>
      <c r="AA95" s="19"/>
      <c r="AB95" s="20"/>
      <c r="AC95" s="20"/>
      <c r="AD95" s="20"/>
      <c r="AE95" s="20"/>
      <c r="AF95" s="20"/>
      <c r="AG95" s="20"/>
      <c r="AH95" s="20"/>
      <c r="AI95" s="20"/>
      <c r="AJ95" s="19"/>
      <c r="AK95" s="20"/>
      <c r="AL95" s="20"/>
      <c r="AM95" s="19"/>
      <c r="AN95" s="19"/>
      <c r="AO95" s="20"/>
      <c r="AP95" s="19"/>
      <c r="AQ95" s="19"/>
      <c r="AR95" s="19"/>
      <c r="AS95" s="19"/>
      <c r="AT95" s="19"/>
      <c r="AU95" s="19"/>
      <c r="AV95" s="19"/>
      <c r="AW95" s="20"/>
      <c r="AX95" s="19"/>
      <c r="AY95" s="20"/>
      <c r="AZ95" s="19"/>
      <c r="BA95" s="19"/>
      <c r="BB95" s="19"/>
      <c r="BC95" s="19"/>
      <c r="BD95" s="20"/>
      <c r="BE95" s="20"/>
      <c r="BF95" s="19"/>
      <c r="BG95" s="19"/>
      <c r="BH95" s="20"/>
      <c r="BI95" s="20"/>
      <c r="BJ95" s="19"/>
      <c r="BK95" s="19"/>
      <c r="BL95" s="20"/>
      <c r="BM95" s="20"/>
      <c r="BN95" s="20"/>
      <c r="BO95" s="19"/>
      <c r="BP95" s="19"/>
      <c r="BQ95" s="20"/>
      <c r="BR95" s="19"/>
      <c r="BS95" s="19"/>
      <c r="BT95" s="19"/>
      <c r="BU95" s="19"/>
      <c r="BV95" s="19"/>
      <c r="BW95" s="19"/>
      <c r="BX95" s="19"/>
      <c r="BY95" s="19"/>
      <c r="BZ95" s="20"/>
      <c r="CA95" s="19"/>
      <c r="CB95" s="20"/>
      <c r="CC95" s="20"/>
      <c r="CD95" s="20"/>
      <c r="CE95" s="20"/>
      <c r="CF95" s="21"/>
      <c r="CG95" s="20"/>
      <c r="CH95" s="20"/>
      <c r="CI95" s="20"/>
      <c r="CJ95" s="19"/>
      <c r="CK95" s="20"/>
      <c r="CL95" s="20"/>
      <c r="CM95" s="20"/>
      <c r="CN95" s="21"/>
      <c r="CO95" s="20"/>
    </row>
    <row r="96" spans="1:93">
      <c r="A96" s="2">
        <v>87</v>
      </c>
      <c r="B96" s="19"/>
      <c r="C96" s="20"/>
      <c r="D96" s="20"/>
      <c r="E96" s="20"/>
      <c r="F96" s="20"/>
      <c r="G96" s="20"/>
      <c r="H96" s="20"/>
      <c r="I96" s="20"/>
      <c r="J96" s="21"/>
      <c r="K96" s="20"/>
      <c r="L96" s="20"/>
      <c r="M96" s="20"/>
      <c r="N96" s="19"/>
      <c r="O96" s="19"/>
      <c r="P96" s="19"/>
      <c r="Q96" s="20"/>
      <c r="R96" s="20"/>
      <c r="S96" s="20"/>
      <c r="T96" s="20"/>
      <c r="U96" s="21"/>
      <c r="V96" s="19"/>
      <c r="W96" s="20"/>
      <c r="X96" s="19"/>
      <c r="Y96" s="20"/>
      <c r="Z96" s="19"/>
      <c r="AA96" s="19"/>
      <c r="AB96" s="20"/>
      <c r="AC96" s="20"/>
      <c r="AD96" s="20"/>
      <c r="AE96" s="20"/>
      <c r="AF96" s="20"/>
      <c r="AG96" s="20"/>
      <c r="AH96" s="20"/>
      <c r="AI96" s="20"/>
      <c r="AJ96" s="19"/>
      <c r="AK96" s="20"/>
      <c r="AL96" s="20"/>
      <c r="AM96" s="19"/>
      <c r="AN96" s="19"/>
      <c r="AO96" s="20"/>
      <c r="AP96" s="19"/>
      <c r="AQ96" s="19"/>
      <c r="AR96" s="19"/>
      <c r="AS96" s="19"/>
      <c r="AT96" s="19"/>
      <c r="AU96" s="19"/>
      <c r="AV96" s="19"/>
      <c r="AW96" s="20"/>
      <c r="AX96" s="19"/>
      <c r="AY96" s="20"/>
      <c r="AZ96" s="19"/>
      <c r="BA96" s="19"/>
      <c r="BB96" s="19"/>
      <c r="BC96" s="19"/>
      <c r="BD96" s="20"/>
      <c r="BE96" s="20"/>
      <c r="BF96" s="19"/>
      <c r="BG96" s="19"/>
      <c r="BH96" s="20"/>
      <c r="BI96" s="20"/>
      <c r="BJ96" s="19"/>
      <c r="BK96" s="19"/>
      <c r="BL96" s="20"/>
      <c r="BM96" s="20"/>
      <c r="BN96" s="20"/>
      <c r="BO96" s="19"/>
      <c r="BP96" s="19"/>
      <c r="BQ96" s="20"/>
      <c r="BR96" s="19"/>
      <c r="BS96" s="19"/>
      <c r="BT96" s="19"/>
      <c r="BU96" s="19"/>
      <c r="BV96" s="19"/>
      <c r="BW96" s="19"/>
      <c r="BX96" s="19"/>
      <c r="BY96" s="19"/>
      <c r="BZ96" s="20"/>
      <c r="CA96" s="19"/>
      <c r="CB96" s="20"/>
      <c r="CC96" s="20"/>
      <c r="CD96" s="20"/>
      <c r="CE96" s="20"/>
      <c r="CF96" s="21"/>
      <c r="CG96" s="20"/>
      <c r="CH96" s="20"/>
      <c r="CI96" s="20"/>
      <c r="CJ96" s="19"/>
      <c r="CK96" s="20"/>
      <c r="CL96" s="20"/>
      <c r="CM96" s="20"/>
      <c r="CN96" s="21"/>
      <c r="CO96" s="20"/>
    </row>
    <row r="97" spans="1:93">
      <c r="A97" s="2">
        <v>88</v>
      </c>
      <c r="B97" s="19"/>
      <c r="C97" s="20"/>
      <c r="D97" s="20"/>
      <c r="E97" s="20"/>
      <c r="F97" s="20"/>
      <c r="G97" s="20"/>
      <c r="H97" s="20"/>
      <c r="I97" s="20"/>
      <c r="J97" s="21"/>
      <c r="K97" s="20"/>
      <c r="L97" s="20"/>
      <c r="M97" s="20"/>
      <c r="N97" s="19"/>
      <c r="O97" s="19"/>
      <c r="P97" s="19"/>
      <c r="Q97" s="20"/>
      <c r="R97" s="20"/>
      <c r="S97" s="20"/>
      <c r="T97" s="20"/>
      <c r="U97" s="21"/>
      <c r="V97" s="19"/>
      <c r="W97" s="20"/>
      <c r="X97" s="19"/>
      <c r="Y97" s="20"/>
      <c r="Z97" s="19"/>
      <c r="AA97" s="19"/>
      <c r="AB97" s="20"/>
      <c r="AC97" s="20"/>
      <c r="AD97" s="20"/>
      <c r="AE97" s="20"/>
      <c r="AF97" s="20"/>
      <c r="AG97" s="20"/>
      <c r="AH97" s="20"/>
      <c r="AI97" s="20"/>
      <c r="AJ97" s="19"/>
      <c r="AK97" s="20"/>
      <c r="AL97" s="20"/>
      <c r="AM97" s="19"/>
      <c r="AN97" s="19"/>
      <c r="AO97" s="20"/>
      <c r="AP97" s="19"/>
      <c r="AQ97" s="19"/>
      <c r="AR97" s="19"/>
      <c r="AS97" s="19"/>
      <c r="AT97" s="19"/>
      <c r="AU97" s="19"/>
      <c r="AV97" s="19"/>
      <c r="AW97" s="20"/>
      <c r="AX97" s="19"/>
      <c r="AY97" s="20"/>
      <c r="AZ97" s="19"/>
      <c r="BA97" s="19"/>
      <c r="BB97" s="19"/>
      <c r="BC97" s="19"/>
      <c r="BD97" s="20"/>
      <c r="BE97" s="20"/>
      <c r="BF97" s="19"/>
      <c r="BG97" s="19"/>
      <c r="BH97" s="20"/>
      <c r="BI97" s="20"/>
      <c r="BJ97" s="19"/>
      <c r="BK97" s="19"/>
      <c r="BL97" s="20"/>
      <c r="BM97" s="20"/>
      <c r="BN97" s="20"/>
      <c r="BO97" s="19"/>
      <c r="BP97" s="19"/>
      <c r="BQ97" s="20"/>
      <c r="BR97" s="19"/>
      <c r="BS97" s="19"/>
      <c r="BT97" s="19"/>
      <c r="BU97" s="19"/>
      <c r="BV97" s="19"/>
      <c r="BW97" s="19"/>
      <c r="BX97" s="19"/>
      <c r="BY97" s="19"/>
      <c r="BZ97" s="20"/>
      <c r="CA97" s="19"/>
      <c r="CB97" s="20"/>
      <c r="CC97" s="20"/>
      <c r="CD97" s="20"/>
      <c r="CE97" s="20"/>
      <c r="CF97" s="21"/>
      <c r="CG97" s="20"/>
      <c r="CH97" s="20"/>
      <c r="CI97" s="20"/>
      <c r="CJ97" s="19"/>
      <c r="CK97" s="20"/>
      <c r="CL97" s="20"/>
      <c r="CM97" s="20"/>
      <c r="CN97" s="21"/>
      <c r="CO97" s="20"/>
    </row>
    <row r="98" spans="1:93">
      <c r="A98" s="2">
        <v>89</v>
      </c>
      <c r="B98" s="19"/>
      <c r="C98" s="20"/>
      <c r="D98" s="20"/>
      <c r="E98" s="20"/>
      <c r="F98" s="20"/>
      <c r="G98" s="20"/>
      <c r="H98" s="20"/>
      <c r="I98" s="20"/>
      <c r="J98" s="21"/>
      <c r="K98" s="20"/>
      <c r="L98" s="20"/>
      <c r="M98" s="20"/>
      <c r="N98" s="19"/>
      <c r="O98" s="19"/>
      <c r="P98" s="19"/>
      <c r="Q98" s="20"/>
      <c r="R98" s="20"/>
      <c r="S98" s="20"/>
      <c r="T98" s="20"/>
      <c r="U98" s="21"/>
      <c r="V98" s="19"/>
      <c r="W98" s="20"/>
      <c r="X98" s="19"/>
      <c r="Y98" s="20"/>
      <c r="Z98" s="19"/>
      <c r="AA98" s="19"/>
      <c r="AB98" s="20"/>
      <c r="AC98" s="20"/>
      <c r="AD98" s="20"/>
      <c r="AE98" s="20"/>
      <c r="AF98" s="20"/>
      <c r="AG98" s="20"/>
      <c r="AH98" s="20"/>
      <c r="AI98" s="20"/>
      <c r="AJ98" s="19"/>
      <c r="AK98" s="20"/>
      <c r="AL98" s="20"/>
      <c r="AM98" s="19"/>
      <c r="AN98" s="19"/>
      <c r="AO98" s="20"/>
      <c r="AP98" s="19"/>
      <c r="AQ98" s="19"/>
      <c r="AR98" s="19"/>
      <c r="AS98" s="19"/>
      <c r="AT98" s="19"/>
      <c r="AU98" s="19"/>
      <c r="AV98" s="19"/>
      <c r="AW98" s="20"/>
      <c r="AX98" s="19"/>
      <c r="AY98" s="20"/>
      <c r="AZ98" s="19"/>
      <c r="BA98" s="19"/>
      <c r="BB98" s="19"/>
      <c r="BC98" s="19"/>
      <c r="BD98" s="20"/>
      <c r="BE98" s="20"/>
      <c r="BF98" s="19"/>
      <c r="BG98" s="19"/>
      <c r="BH98" s="20"/>
      <c r="BI98" s="20"/>
      <c r="BJ98" s="19"/>
      <c r="BK98" s="19"/>
      <c r="BL98" s="20"/>
      <c r="BM98" s="20"/>
      <c r="BN98" s="20"/>
      <c r="BO98" s="19"/>
      <c r="BP98" s="19"/>
      <c r="BQ98" s="20"/>
      <c r="BR98" s="19"/>
      <c r="BS98" s="19"/>
      <c r="BT98" s="19"/>
      <c r="BU98" s="19"/>
      <c r="BV98" s="19"/>
      <c r="BW98" s="19"/>
      <c r="BX98" s="19"/>
      <c r="BY98" s="19"/>
      <c r="BZ98" s="20"/>
      <c r="CA98" s="19"/>
      <c r="CB98" s="20"/>
      <c r="CC98" s="20"/>
      <c r="CD98" s="20"/>
      <c r="CE98" s="20"/>
      <c r="CF98" s="21"/>
      <c r="CG98" s="20"/>
      <c r="CH98" s="20"/>
      <c r="CI98" s="20"/>
      <c r="CJ98" s="19"/>
      <c r="CK98" s="20"/>
      <c r="CL98" s="20"/>
      <c r="CM98" s="20"/>
      <c r="CN98" s="21"/>
      <c r="CO98" s="20"/>
    </row>
    <row r="99" spans="1:93">
      <c r="A99" s="2">
        <v>90</v>
      </c>
      <c r="B99" s="19"/>
      <c r="C99" s="20"/>
      <c r="D99" s="20"/>
      <c r="E99" s="20"/>
      <c r="F99" s="20"/>
      <c r="G99" s="20"/>
      <c r="H99" s="20"/>
      <c r="I99" s="20"/>
      <c r="J99" s="21"/>
      <c r="K99" s="20"/>
      <c r="L99" s="20"/>
      <c r="M99" s="20"/>
      <c r="N99" s="19"/>
      <c r="O99" s="19"/>
      <c r="P99" s="19"/>
      <c r="Q99" s="20"/>
      <c r="R99" s="20"/>
      <c r="S99" s="20"/>
      <c r="T99" s="20"/>
      <c r="U99" s="21"/>
      <c r="V99" s="19"/>
      <c r="W99" s="20"/>
      <c r="X99" s="19"/>
      <c r="Y99" s="20"/>
      <c r="Z99" s="19"/>
      <c r="AA99" s="19"/>
      <c r="AB99" s="20"/>
      <c r="AC99" s="20"/>
      <c r="AD99" s="20"/>
      <c r="AE99" s="20"/>
      <c r="AF99" s="20"/>
      <c r="AG99" s="20"/>
      <c r="AH99" s="20"/>
      <c r="AI99" s="20"/>
      <c r="AJ99" s="19"/>
      <c r="AK99" s="20"/>
      <c r="AL99" s="20"/>
      <c r="AM99" s="19"/>
      <c r="AN99" s="19"/>
      <c r="AO99" s="20"/>
      <c r="AP99" s="19"/>
      <c r="AQ99" s="19"/>
      <c r="AR99" s="19"/>
      <c r="AS99" s="19"/>
      <c r="AT99" s="19"/>
      <c r="AU99" s="19"/>
      <c r="AV99" s="19"/>
      <c r="AW99" s="20"/>
      <c r="AX99" s="19"/>
      <c r="AY99" s="20"/>
      <c r="AZ99" s="19"/>
      <c r="BA99" s="19"/>
      <c r="BB99" s="19"/>
      <c r="BC99" s="19"/>
      <c r="BD99" s="20"/>
      <c r="BE99" s="20"/>
      <c r="BF99" s="19"/>
      <c r="BG99" s="19"/>
      <c r="BH99" s="20"/>
      <c r="BI99" s="20"/>
      <c r="BJ99" s="19"/>
      <c r="BK99" s="19"/>
      <c r="BL99" s="20"/>
      <c r="BM99" s="20"/>
      <c r="BN99" s="20"/>
      <c r="BO99" s="19"/>
      <c r="BP99" s="19"/>
      <c r="BQ99" s="20"/>
      <c r="BR99" s="19"/>
      <c r="BS99" s="19"/>
      <c r="BT99" s="19"/>
      <c r="BU99" s="19"/>
      <c r="BV99" s="19"/>
      <c r="BW99" s="19"/>
      <c r="BX99" s="19"/>
      <c r="BY99" s="19"/>
      <c r="BZ99" s="20"/>
      <c r="CA99" s="19"/>
      <c r="CB99" s="20"/>
      <c r="CC99" s="20"/>
      <c r="CD99" s="20"/>
      <c r="CE99" s="20"/>
      <c r="CF99" s="21"/>
      <c r="CG99" s="20"/>
      <c r="CH99" s="20"/>
      <c r="CI99" s="20"/>
      <c r="CJ99" s="19"/>
      <c r="CK99" s="20"/>
      <c r="CL99" s="20"/>
      <c r="CM99" s="20"/>
      <c r="CN99" s="21"/>
      <c r="CO99" s="20"/>
    </row>
    <row r="100" spans="1:93">
      <c r="A100" s="2">
        <v>91</v>
      </c>
      <c r="B100" s="19"/>
      <c r="C100" s="20"/>
      <c r="D100" s="20"/>
      <c r="E100" s="20"/>
      <c r="F100" s="20"/>
      <c r="G100" s="20"/>
      <c r="H100" s="20"/>
      <c r="I100" s="20"/>
      <c r="J100" s="21"/>
      <c r="K100" s="20"/>
      <c r="L100" s="20"/>
      <c r="M100" s="20"/>
      <c r="N100" s="19"/>
      <c r="O100" s="19"/>
      <c r="P100" s="19"/>
      <c r="Q100" s="20"/>
      <c r="R100" s="20"/>
      <c r="S100" s="20"/>
      <c r="T100" s="20"/>
      <c r="U100" s="21"/>
      <c r="V100" s="19"/>
      <c r="W100" s="20"/>
      <c r="X100" s="19"/>
      <c r="Y100" s="20"/>
      <c r="Z100" s="19"/>
      <c r="AA100" s="19"/>
      <c r="AB100" s="20"/>
      <c r="AC100" s="20"/>
      <c r="AD100" s="20"/>
      <c r="AE100" s="20"/>
      <c r="AF100" s="20"/>
      <c r="AG100" s="20"/>
      <c r="AH100" s="20"/>
      <c r="AI100" s="20"/>
      <c r="AJ100" s="19"/>
      <c r="AK100" s="20"/>
      <c r="AL100" s="20"/>
      <c r="AM100" s="19"/>
      <c r="AN100" s="19"/>
      <c r="AO100" s="20"/>
      <c r="AP100" s="19"/>
      <c r="AQ100" s="19"/>
      <c r="AR100" s="19"/>
      <c r="AS100" s="19"/>
      <c r="AT100" s="19"/>
      <c r="AU100" s="19"/>
      <c r="AV100" s="19"/>
      <c r="AW100" s="20"/>
      <c r="AX100" s="19"/>
      <c r="AY100" s="20"/>
      <c r="AZ100" s="19"/>
      <c r="BA100" s="19"/>
      <c r="BB100" s="19"/>
      <c r="BC100" s="19"/>
      <c r="BD100" s="20"/>
      <c r="BE100" s="20"/>
      <c r="BF100" s="19"/>
      <c r="BG100" s="19"/>
      <c r="BH100" s="20"/>
      <c r="BI100" s="20"/>
      <c r="BJ100" s="19"/>
      <c r="BK100" s="19"/>
      <c r="BL100" s="20"/>
      <c r="BM100" s="20"/>
      <c r="BN100" s="20"/>
      <c r="BO100" s="19"/>
      <c r="BP100" s="19"/>
      <c r="BQ100" s="20"/>
      <c r="BR100" s="19"/>
      <c r="BS100" s="19"/>
      <c r="BT100" s="19"/>
      <c r="BU100" s="19"/>
      <c r="BV100" s="19"/>
      <c r="BW100" s="19"/>
      <c r="BX100" s="19"/>
      <c r="BY100" s="19"/>
      <c r="BZ100" s="20"/>
      <c r="CA100" s="19"/>
      <c r="CB100" s="20"/>
      <c r="CC100" s="20"/>
      <c r="CD100" s="20"/>
      <c r="CE100" s="20"/>
      <c r="CF100" s="21"/>
      <c r="CG100" s="20"/>
      <c r="CH100" s="20"/>
      <c r="CI100" s="20"/>
      <c r="CJ100" s="19"/>
      <c r="CK100" s="20"/>
      <c r="CL100" s="20"/>
      <c r="CM100" s="20"/>
      <c r="CN100" s="21"/>
      <c r="CO100" s="20"/>
    </row>
    <row r="101" spans="1:93">
      <c r="A101" s="2">
        <v>92</v>
      </c>
      <c r="B101" s="19"/>
      <c r="C101" s="20"/>
      <c r="D101" s="20"/>
      <c r="E101" s="20"/>
      <c r="F101" s="20"/>
      <c r="G101" s="20"/>
      <c r="H101" s="20"/>
      <c r="I101" s="20"/>
      <c r="J101" s="21"/>
      <c r="K101" s="20"/>
      <c r="L101" s="20"/>
      <c r="M101" s="20"/>
      <c r="N101" s="19"/>
      <c r="O101" s="19"/>
      <c r="P101" s="19"/>
      <c r="Q101" s="20"/>
      <c r="R101" s="20"/>
      <c r="S101" s="20"/>
      <c r="T101" s="20"/>
      <c r="U101" s="21"/>
      <c r="V101" s="19"/>
      <c r="W101" s="20"/>
      <c r="X101" s="19"/>
      <c r="Y101" s="20"/>
      <c r="Z101" s="19"/>
      <c r="AA101" s="19"/>
      <c r="AB101" s="20"/>
      <c r="AC101" s="20"/>
      <c r="AD101" s="20"/>
      <c r="AE101" s="20"/>
      <c r="AF101" s="20"/>
      <c r="AG101" s="20"/>
      <c r="AH101" s="20"/>
      <c r="AI101" s="20"/>
      <c r="AJ101" s="19"/>
      <c r="AK101" s="20"/>
      <c r="AL101" s="20"/>
      <c r="AM101" s="19"/>
      <c r="AN101" s="19"/>
      <c r="AO101" s="20"/>
      <c r="AP101" s="19"/>
      <c r="AQ101" s="19"/>
      <c r="AR101" s="19"/>
      <c r="AS101" s="19"/>
      <c r="AT101" s="19"/>
      <c r="AU101" s="19"/>
      <c r="AV101" s="19"/>
      <c r="AW101" s="20"/>
      <c r="AX101" s="19"/>
      <c r="AY101" s="20"/>
      <c r="AZ101" s="19"/>
      <c r="BA101" s="19"/>
      <c r="BB101" s="19"/>
      <c r="BC101" s="19"/>
      <c r="BD101" s="20"/>
      <c r="BE101" s="20"/>
      <c r="BF101" s="19"/>
      <c r="BG101" s="19"/>
      <c r="BH101" s="20"/>
      <c r="BI101" s="20"/>
      <c r="BJ101" s="19"/>
      <c r="BK101" s="19"/>
      <c r="BL101" s="20"/>
      <c r="BM101" s="20"/>
      <c r="BN101" s="20"/>
      <c r="BO101" s="19"/>
      <c r="BP101" s="19"/>
      <c r="BQ101" s="20"/>
      <c r="BR101" s="19"/>
      <c r="BS101" s="19"/>
      <c r="BT101" s="19"/>
      <c r="BU101" s="19"/>
      <c r="BV101" s="19"/>
      <c r="BW101" s="19"/>
      <c r="BX101" s="19"/>
      <c r="BY101" s="19"/>
      <c r="BZ101" s="20"/>
      <c r="CA101" s="19"/>
      <c r="CB101" s="20"/>
      <c r="CC101" s="20"/>
      <c r="CD101" s="20"/>
      <c r="CE101" s="20"/>
      <c r="CF101" s="21"/>
      <c r="CG101" s="20"/>
      <c r="CH101" s="20"/>
      <c r="CI101" s="20"/>
      <c r="CJ101" s="19"/>
      <c r="CK101" s="20"/>
      <c r="CL101" s="20"/>
      <c r="CM101" s="20"/>
      <c r="CN101" s="21"/>
      <c r="CO101" s="20"/>
    </row>
    <row r="102" spans="1:93">
      <c r="A102" s="2">
        <v>93</v>
      </c>
      <c r="B102" s="19"/>
      <c r="C102" s="20"/>
      <c r="D102" s="20"/>
      <c r="E102" s="20"/>
      <c r="F102" s="20"/>
      <c r="G102" s="20"/>
      <c r="H102" s="20"/>
      <c r="I102" s="20"/>
      <c r="J102" s="21"/>
      <c r="K102" s="20"/>
      <c r="L102" s="20"/>
      <c r="M102" s="20"/>
      <c r="N102" s="19"/>
      <c r="O102" s="19"/>
      <c r="P102" s="19"/>
      <c r="Q102" s="20"/>
      <c r="R102" s="20"/>
      <c r="S102" s="20"/>
      <c r="T102" s="20"/>
      <c r="U102" s="21"/>
      <c r="V102" s="19"/>
      <c r="W102" s="20"/>
      <c r="X102" s="19"/>
      <c r="Y102" s="20"/>
      <c r="Z102" s="19"/>
      <c r="AA102" s="19"/>
      <c r="AB102" s="20"/>
      <c r="AC102" s="20"/>
      <c r="AD102" s="20"/>
      <c r="AE102" s="20"/>
      <c r="AF102" s="20"/>
      <c r="AG102" s="20"/>
      <c r="AH102" s="20"/>
      <c r="AI102" s="20"/>
      <c r="AJ102" s="19"/>
      <c r="AK102" s="20"/>
      <c r="AL102" s="20"/>
      <c r="AM102" s="19"/>
      <c r="AN102" s="19"/>
      <c r="AO102" s="20"/>
      <c r="AP102" s="19"/>
      <c r="AQ102" s="19"/>
      <c r="AR102" s="19"/>
      <c r="AS102" s="19"/>
      <c r="AT102" s="19"/>
      <c r="AU102" s="19"/>
      <c r="AV102" s="19"/>
      <c r="AW102" s="20"/>
      <c r="AX102" s="19"/>
      <c r="AY102" s="20"/>
      <c r="AZ102" s="19"/>
      <c r="BA102" s="19"/>
      <c r="BB102" s="19"/>
      <c r="BC102" s="19"/>
      <c r="BD102" s="20"/>
      <c r="BE102" s="20"/>
      <c r="BF102" s="19"/>
      <c r="BG102" s="19"/>
      <c r="BH102" s="20"/>
      <c r="BI102" s="20"/>
      <c r="BJ102" s="19"/>
      <c r="BK102" s="19"/>
      <c r="BL102" s="20"/>
      <c r="BM102" s="20"/>
      <c r="BN102" s="20"/>
      <c r="BO102" s="19"/>
      <c r="BP102" s="19"/>
      <c r="BQ102" s="20"/>
      <c r="BR102" s="19"/>
      <c r="BS102" s="19"/>
      <c r="BT102" s="19"/>
      <c r="BU102" s="19"/>
      <c r="BV102" s="19"/>
      <c r="BW102" s="19"/>
      <c r="BX102" s="19"/>
      <c r="BY102" s="19"/>
      <c r="BZ102" s="20"/>
      <c r="CA102" s="19"/>
      <c r="CB102" s="20"/>
      <c r="CC102" s="20"/>
      <c r="CD102" s="20"/>
      <c r="CE102" s="20"/>
      <c r="CF102" s="21"/>
      <c r="CG102" s="20"/>
      <c r="CH102" s="20"/>
      <c r="CI102" s="20"/>
      <c r="CJ102" s="19"/>
      <c r="CK102" s="20"/>
      <c r="CL102" s="20"/>
      <c r="CM102" s="20"/>
      <c r="CN102" s="21"/>
      <c r="CO102" s="20"/>
    </row>
    <row r="103" spans="1:93">
      <c r="A103" s="2">
        <v>94</v>
      </c>
      <c r="B103" s="19"/>
      <c r="C103" s="20"/>
      <c r="D103" s="20"/>
      <c r="E103" s="20"/>
      <c r="F103" s="20"/>
      <c r="G103" s="20"/>
      <c r="H103" s="20"/>
      <c r="I103" s="20"/>
      <c r="J103" s="21"/>
      <c r="K103" s="20"/>
      <c r="L103" s="20"/>
      <c r="M103" s="20"/>
      <c r="N103" s="19"/>
      <c r="O103" s="19"/>
      <c r="P103" s="19"/>
      <c r="Q103" s="20"/>
      <c r="R103" s="20"/>
      <c r="S103" s="20"/>
      <c r="T103" s="20"/>
      <c r="U103" s="21"/>
      <c r="V103" s="19"/>
      <c r="W103" s="20"/>
      <c r="X103" s="19"/>
      <c r="Y103" s="20"/>
      <c r="Z103" s="19"/>
      <c r="AA103" s="19"/>
      <c r="AB103" s="20"/>
      <c r="AC103" s="20"/>
      <c r="AD103" s="20"/>
      <c r="AE103" s="20"/>
      <c r="AF103" s="20"/>
      <c r="AG103" s="20"/>
      <c r="AH103" s="20"/>
      <c r="AI103" s="20"/>
      <c r="AJ103" s="19"/>
      <c r="AK103" s="20"/>
      <c r="AL103" s="20"/>
      <c r="AM103" s="19"/>
      <c r="AN103" s="19"/>
      <c r="AO103" s="20"/>
      <c r="AP103" s="19"/>
      <c r="AQ103" s="19"/>
      <c r="AR103" s="19"/>
      <c r="AS103" s="19"/>
      <c r="AT103" s="19"/>
      <c r="AU103" s="19"/>
      <c r="AV103" s="19"/>
      <c r="AW103" s="20"/>
      <c r="AX103" s="19"/>
      <c r="AY103" s="20"/>
      <c r="AZ103" s="19"/>
      <c r="BA103" s="19"/>
      <c r="BB103" s="19"/>
      <c r="BC103" s="19"/>
      <c r="BD103" s="20"/>
      <c r="BE103" s="20"/>
      <c r="BF103" s="19"/>
      <c r="BG103" s="19"/>
      <c r="BH103" s="20"/>
      <c r="BI103" s="20"/>
      <c r="BJ103" s="19"/>
      <c r="BK103" s="19"/>
      <c r="BL103" s="20"/>
      <c r="BM103" s="20"/>
      <c r="BN103" s="20"/>
      <c r="BO103" s="19"/>
      <c r="BP103" s="19"/>
      <c r="BQ103" s="20"/>
      <c r="BR103" s="19"/>
      <c r="BS103" s="19"/>
      <c r="BT103" s="19"/>
      <c r="BU103" s="19"/>
      <c r="BV103" s="19"/>
      <c r="BW103" s="19"/>
      <c r="BX103" s="19"/>
      <c r="BY103" s="19"/>
      <c r="BZ103" s="20"/>
      <c r="CA103" s="19"/>
      <c r="CB103" s="20"/>
      <c r="CC103" s="20"/>
      <c r="CD103" s="20"/>
      <c r="CE103" s="20"/>
      <c r="CF103" s="21"/>
      <c r="CG103" s="20"/>
      <c r="CH103" s="20"/>
      <c r="CI103" s="20"/>
      <c r="CJ103" s="19"/>
      <c r="CK103" s="20"/>
      <c r="CL103" s="20"/>
      <c r="CM103" s="20"/>
      <c r="CN103" s="21"/>
      <c r="CO103" s="20"/>
    </row>
    <row r="104" spans="1:93">
      <c r="A104" s="2">
        <v>95</v>
      </c>
      <c r="B104" s="19"/>
      <c r="C104" s="20"/>
      <c r="D104" s="20"/>
      <c r="E104" s="20"/>
      <c r="F104" s="20"/>
      <c r="G104" s="20"/>
      <c r="H104" s="20"/>
      <c r="I104" s="20"/>
      <c r="J104" s="21"/>
      <c r="K104" s="20"/>
      <c r="L104" s="20"/>
      <c r="M104" s="20"/>
      <c r="N104" s="19"/>
      <c r="O104" s="19"/>
      <c r="P104" s="19"/>
      <c r="Q104" s="20"/>
      <c r="R104" s="20"/>
      <c r="S104" s="20"/>
      <c r="T104" s="20"/>
      <c r="U104" s="21"/>
      <c r="V104" s="19"/>
      <c r="W104" s="20"/>
      <c r="X104" s="19"/>
      <c r="Y104" s="20"/>
      <c r="Z104" s="19"/>
      <c r="AA104" s="19"/>
      <c r="AB104" s="20"/>
      <c r="AC104" s="20"/>
      <c r="AD104" s="20"/>
      <c r="AE104" s="20"/>
      <c r="AF104" s="20"/>
      <c r="AG104" s="20"/>
      <c r="AH104" s="20"/>
      <c r="AI104" s="20"/>
      <c r="AJ104" s="19"/>
      <c r="AK104" s="20"/>
      <c r="AL104" s="20"/>
      <c r="AM104" s="19"/>
      <c r="AN104" s="19"/>
      <c r="AO104" s="20"/>
      <c r="AP104" s="19"/>
      <c r="AQ104" s="19"/>
      <c r="AR104" s="19"/>
      <c r="AS104" s="19"/>
      <c r="AT104" s="19"/>
      <c r="AU104" s="19"/>
      <c r="AV104" s="19"/>
      <c r="AW104" s="20"/>
      <c r="AX104" s="19"/>
      <c r="AY104" s="20"/>
      <c r="AZ104" s="19"/>
      <c r="BA104" s="19"/>
      <c r="BB104" s="19"/>
      <c r="BC104" s="19"/>
      <c r="BD104" s="20"/>
      <c r="BE104" s="20"/>
      <c r="BF104" s="19"/>
      <c r="BG104" s="19"/>
      <c r="BH104" s="20"/>
      <c r="BI104" s="20"/>
      <c r="BJ104" s="19"/>
      <c r="BK104" s="19"/>
      <c r="BL104" s="20"/>
      <c r="BM104" s="20"/>
      <c r="BN104" s="20"/>
      <c r="BO104" s="19"/>
      <c r="BP104" s="19"/>
      <c r="BQ104" s="20"/>
      <c r="BR104" s="19"/>
      <c r="BS104" s="19"/>
      <c r="BT104" s="19"/>
      <c r="BU104" s="19"/>
      <c r="BV104" s="19"/>
      <c r="BW104" s="19"/>
      <c r="BX104" s="19"/>
      <c r="BY104" s="19"/>
      <c r="BZ104" s="20"/>
      <c r="CA104" s="19"/>
      <c r="CB104" s="20"/>
      <c r="CC104" s="20"/>
      <c r="CD104" s="20"/>
      <c r="CE104" s="20"/>
      <c r="CF104" s="21"/>
      <c r="CG104" s="20"/>
      <c r="CH104" s="20"/>
      <c r="CI104" s="20"/>
      <c r="CJ104" s="19"/>
      <c r="CK104" s="20"/>
      <c r="CL104" s="20"/>
      <c r="CM104" s="20"/>
      <c r="CN104" s="21"/>
      <c r="CO104" s="20"/>
    </row>
    <row r="105" spans="1:93">
      <c r="A105" s="2">
        <v>96</v>
      </c>
      <c r="B105" s="19"/>
      <c r="C105" s="20"/>
      <c r="D105" s="20"/>
      <c r="E105" s="20"/>
      <c r="F105" s="20"/>
      <c r="G105" s="20"/>
      <c r="H105" s="20"/>
      <c r="I105" s="20"/>
      <c r="J105" s="21"/>
      <c r="K105" s="20"/>
      <c r="L105" s="20"/>
      <c r="M105" s="20"/>
      <c r="N105" s="19"/>
      <c r="O105" s="19"/>
      <c r="P105" s="19"/>
      <c r="Q105" s="20"/>
      <c r="R105" s="20"/>
      <c r="S105" s="20"/>
      <c r="T105" s="20"/>
      <c r="U105" s="21"/>
      <c r="V105" s="19"/>
      <c r="W105" s="20"/>
      <c r="X105" s="19"/>
      <c r="Y105" s="20"/>
      <c r="Z105" s="19"/>
      <c r="AA105" s="19"/>
      <c r="AB105" s="20"/>
      <c r="AC105" s="20"/>
      <c r="AD105" s="20"/>
      <c r="AE105" s="20"/>
      <c r="AF105" s="20"/>
      <c r="AG105" s="20"/>
      <c r="AH105" s="20"/>
      <c r="AI105" s="20"/>
      <c r="AJ105" s="19"/>
      <c r="AK105" s="20"/>
      <c r="AL105" s="20"/>
      <c r="AM105" s="19"/>
      <c r="AN105" s="19"/>
      <c r="AO105" s="20"/>
      <c r="AP105" s="19"/>
      <c r="AQ105" s="19"/>
      <c r="AR105" s="19"/>
      <c r="AS105" s="19"/>
      <c r="AT105" s="19"/>
      <c r="AU105" s="19"/>
      <c r="AV105" s="19"/>
      <c r="AW105" s="20"/>
      <c r="AX105" s="19"/>
      <c r="AY105" s="20"/>
      <c r="AZ105" s="19"/>
      <c r="BA105" s="19"/>
      <c r="BB105" s="19"/>
      <c r="BC105" s="19"/>
      <c r="BD105" s="20"/>
      <c r="BE105" s="20"/>
      <c r="BF105" s="19"/>
      <c r="BG105" s="19"/>
      <c r="BH105" s="20"/>
      <c r="BI105" s="20"/>
      <c r="BJ105" s="19"/>
      <c r="BK105" s="19"/>
      <c r="BL105" s="20"/>
      <c r="BM105" s="20"/>
      <c r="BN105" s="20"/>
      <c r="BO105" s="19"/>
      <c r="BP105" s="19"/>
      <c r="BQ105" s="20"/>
      <c r="BR105" s="19"/>
      <c r="BS105" s="19"/>
      <c r="BT105" s="19"/>
      <c r="BU105" s="19"/>
      <c r="BV105" s="19"/>
      <c r="BW105" s="19"/>
      <c r="BX105" s="19"/>
      <c r="BY105" s="19"/>
      <c r="BZ105" s="20"/>
      <c r="CA105" s="19"/>
      <c r="CB105" s="20"/>
      <c r="CC105" s="20"/>
      <c r="CD105" s="20"/>
      <c r="CE105" s="20"/>
      <c r="CF105" s="21"/>
      <c r="CG105" s="20"/>
      <c r="CH105" s="20"/>
      <c r="CI105" s="20"/>
      <c r="CJ105" s="19"/>
      <c r="CK105" s="20"/>
      <c r="CL105" s="20"/>
      <c r="CM105" s="20"/>
      <c r="CN105" s="21"/>
      <c r="CO105" s="20"/>
    </row>
    <row r="106" spans="1:93">
      <c r="A106" s="2">
        <v>97</v>
      </c>
      <c r="B106" s="19"/>
      <c r="C106" s="20"/>
      <c r="D106" s="20"/>
      <c r="E106" s="20"/>
      <c r="F106" s="20"/>
      <c r="G106" s="20"/>
      <c r="H106" s="20"/>
      <c r="I106" s="20"/>
      <c r="J106" s="21"/>
      <c r="K106" s="20"/>
      <c r="L106" s="20"/>
      <c r="M106" s="20"/>
      <c r="N106" s="19"/>
      <c r="O106" s="19"/>
      <c r="P106" s="19"/>
      <c r="Q106" s="20"/>
      <c r="R106" s="20"/>
      <c r="S106" s="20"/>
      <c r="T106" s="20"/>
      <c r="U106" s="21"/>
      <c r="V106" s="19"/>
      <c r="W106" s="20"/>
      <c r="X106" s="19"/>
      <c r="Y106" s="20"/>
      <c r="Z106" s="19"/>
      <c r="AA106" s="19"/>
      <c r="AB106" s="20"/>
      <c r="AC106" s="20"/>
      <c r="AD106" s="20"/>
      <c r="AE106" s="20"/>
      <c r="AF106" s="20"/>
      <c r="AG106" s="20"/>
      <c r="AH106" s="20"/>
      <c r="AI106" s="20"/>
      <c r="AJ106" s="19"/>
      <c r="AK106" s="20"/>
      <c r="AL106" s="20"/>
      <c r="AM106" s="19"/>
      <c r="AN106" s="19"/>
      <c r="AO106" s="20"/>
      <c r="AP106" s="19"/>
      <c r="AQ106" s="19"/>
      <c r="AR106" s="19"/>
      <c r="AS106" s="19"/>
      <c r="AT106" s="19"/>
      <c r="AU106" s="19"/>
      <c r="AV106" s="19"/>
      <c r="AW106" s="20"/>
      <c r="AX106" s="19"/>
      <c r="AY106" s="20"/>
      <c r="AZ106" s="19"/>
      <c r="BA106" s="19"/>
      <c r="BB106" s="19"/>
      <c r="BC106" s="19"/>
      <c r="BD106" s="20"/>
      <c r="BE106" s="20"/>
      <c r="BF106" s="19"/>
      <c r="BG106" s="19"/>
      <c r="BH106" s="20"/>
      <c r="BI106" s="20"/>
      <c r="BJ106" s="19"/>
      <c r="BK106" s="19"/>
      <c r="BL106" s="20"/>
      <c r="BM106" s="20"/>
      <c r="BN106" s="20"/>
      <c r="BO106" s="19"/>
      <c r="BP106" s="19"/>
      <c r="BQ106" s="20"/>
      <c r="BR106" s="19"/>
      <c r="BS106" s="19"/>
      <c r="BT106" s="19"/>
      <c r="BU106" s="19"/>
      <c r="BV106" s="19"/>
      <c r="BW106" s="19"/>
      <c r="BX106" s="19"/>
      <c r="BY106" s="19"/>
      <c r="BZ106" s="20"/>
      <c r="CA106" s="19"/>
      <c r="CB106" s="20"/>
      <c r="CC106" s="20"/>
      <c r="CD106" s="20"/>
      <c r="CE106" s="20"/>
      <c r="CF106" s="21"/>
      <c r="CG106" s="20"/>
      <c r="CH106" s="20"/>
      <c r="CI106" s="20"/>
      <c r="CJ106" s="19"/>
      <c r="CK106" s="20"/>
      <c r="CL106" s="20"/>
      <c r="CM106" s="20"/>
      <c r="CN106" s="21"/>
      <c r="CO106" s="20"/>
    </row>
    <row r="107" spans="1:93">
      <c r="A107" s="2">
        <v>98</v>
      </c>
      <c r="B107" s="19"/>
      <c r="C107" s="20"/>
      <c r="D107" s="20"/>
      <c r="E107" s="20"/>
      <c r="F107" s="20"/>
      <c r="G107" s="20"/>
      <c r="H107" s="20"/>
      <c r="I107" s="20"/>
      <c r="J107" s="21"/>
      <c r="K107" s="20"/>
      <c r="L107" s="20"/>
      <c r="M107" s="20"/>
      <c r="N107" s="19"/>
      <c r="O107" s="19"/>
      <c r="P107" s="19"/>
      <c r="Q107" s="20"/>
      <c r="R107" s="20"/>
      <c r="S107" s="20"/>
      <c r="T107" s="20"/>
      <c r="U107" s="21"/>
      <c r="V107" s="19"/>
      <c r="W107" s="20"/>
      <c r="X107" s="19"/>
      <c r="Y107" s="20"/>
      <c r="Z107" s="19"/>
      <c r="AA107" s="19"/>
      <c r="AB107" s="20"/>
      <c r="AC107" s="20"/>
      <c r="AD107" s="20"/>
      <c r="AE107" s="20"/>
      <c r="AF107" s="20"/>
      <c r="AG107" s="20"/>
      <c r="AH107" s="20"/>
      <c r="AI107" s="20"/>
      <c r="AJ107" s="19"/>
      <c r="AK107" s="20"/>
      <c r="AL107" s="20"/>
      <c r="AM107" s="19"/>
      <c r="AN107" s="19"/>
      <c r="AO107" s="20"/>
      <c r="AP107" s="19"/>
      <c r="AQ107" s="19"/>
      <c r="AR107" s="19"/>
      <c r="AS107" s="19"/>
      <c r="AT107" s="19"/>
      <c r="AU107" s="19"/>
      <c r="AV107" s="19"/>
      <c r="AW107" s="20"/>
      <c r="AX107" s="19"/>
      <c r="AY107" s="20"/>
      <c r="AZ107" s="19"/>
      <c r="BA107" s="19"/>
      <c r="BB107" s="19"/>
      <c r="BC107" s="19"/>
      <c r="BD107" s="20"/>
      <c r="BE107" s="20"/>
      <c r="BF107" s="19"/>
      <c r="BG107" s="19"/>
      <c r="BH107" s="20"/>
      <c r="BI107" s="20"/>
      <c r="BJ107" s="19"/>
      <c r="BK107" s="19"/>
      <c r="BL107" s="20"/>
      <c r="BM107" s="20"/>
      <c r="BN107" s="20"/>
      <c r="BO107" s="19"/>
      <c r="BP107" s="19"/>
      <c r="BQ107" s="20"/>
      <c r="BR107" s="19"/>
      <c r="BS107" s="19"/>
      <c r="BT107" s="19"/>
      <c r="BU107" s="19"/>
      <c r="BV107" s="19"/>
      <c r="BW107" s="19"/>
      <c r="BX107" s="19"/>
      <c r="BY107" s="19"/>
      <c r="BZ107" s="20"/>
      <c r="CA107" s="19"/>
      <c r="CB107" s="20"/>
      <c r="CC107" s="20"/>
      <c r="CD107" s="20"/>
      <c r="CE107" s="20"/>
      <c r="CF107" s="21"/>
      <c r="CG107" s="20"/>
      <c r="CH107" s="20"/>
      <c r="CI107" s="20"/>
      <c r="CJ107" s="19"/>
      <c r="CK107" s="20"/>
      <c r="CL107" s="20"/>
      <c r="CM107" s="20"/>
      <c r="CN107" s="21"/>
      <c r="CO107" s="20"/>
    </row>
    <row r="108" spans="1:93">
      <c r="A108" s="2">
        <v>99</v>
      </c>
      <c r="B108" s="19"/>
      <c r="C108" s="20"/>
      <c r="D108" s="20"/>
      <c r="E108" s="20"/>
      <c r="F108" s="20"/>
      <c r="G108" s="20"/>
      <c r="H108" s="20"/>
      <c r="I108" s="20"/>
      <c r="J108" s="21"/>
      <c r="K108" s="20"/>
      <c r="L108" s="20"/>
      <c r="M108" s="20"/>
      <c r="N108" s="19"/>
      <c r="O108" s="19"/>
      <c r="P108" s="19"/>
      <c r="Q108" s="20"/>
      <c r="R108" s="20"/>
      <c r="S108" s="20"/>
      <c r="T108" s="20"/>
      <c r="U108" s="21"/>
      <c r="V108" s="19"/>
      <c r="W108" s="20"/>
      <c r="X108" s="19"/>
      <c r="Y108" s="20"/>
      <c r="Z108" s="19"/>
      <c r="AA108" s="19"/>
      <c r="AB108" s="20"/>
      <c r="AC108" s="20"/>
      <c r="AD108" s="20"/>
      <c r="AE108" s="20"/>
      <c r="AF108" s="20"/>
      <c r="AG108" s="20"/>
      <c r="AH108" s="20"/>
      <c r="AI108" s="20"/>
      <c r="AJ108" s="19"/>
      <c r="AK108" s="20"/>
      <c r="AL108" s="20"/>
      <c r="AM108" s="19"/>
      <c r="AN108" s="19"/>
      <c r="AO108" s="20"/>
      <c r="AP108" s="19"/>
      <c r="AQ108" s="19"/>
      <c r="AR108" s="19"/>
      <c r="AS108" s="19"/>
      <c r="AT108" s="19"/>
      <c r="AU108" s="19"/>
      <c r="AV108" s="19"/>
      <c r="AW108" s="20"/>
      <c r="AX108" s="19"/>
      <c r="AY108" s="20"/>
      <c r="AZ108" s="19"/>
      <c r="BA108" s="19"/>
      <c r="BB108" s="19"/>
      <c r="BC108" s="19"/>
      <c r="BD108" s="20"/>
      <c r="BE108" s="20"/>
      <c r="BF108" s="19"/>
      <c r="BG108" s="19"/>
      <c r="BH108" s="20"/>
      <c r="BI108" s="20"/>
      <c r="BJ108" s="19"/>
      <c r="BK108" s="19"/>
      <c r="BL108" s="20"/>
      <c r="BM108" s="20"/>
      <c r="BN108" s="20"/>
      <c r="BO108" s="19"/>
      <c r="BP108" s="19"/>
      <c r="BQ108" s="20"/>
      <c r="BR108" s="19"/>
      <c r="BS108" s="19"/>
      <c r="BT108" s="19"/>
      <c r="BU108" s="19"/>
      <c r="BV108" s="19"/>
      <c r="BW108" s="19"/>
      <c r="BX108" s="19"/>
      <c r="BY108" s="19"/>
      <c r="BZ108" s="20"/>
      <c r="CA108" s="19"/>
      <c r="CB108" s="20"/>
      <c r="CC108" s="20"/>
      <c r="CD108" s="20"/>
      <c r="CE108" s="20"/>
      <c r="CF108" s="21"/>
      <c r="CG108" s="20"/>
      <c r="CH108" s="20"/>
      <c r="CI108" s="20"/>
      <c r="CJ108" s="19"/>
      <c r="CK108" s="20"/>
      <c r="CL108" s="20"/>
      <c r="CM108" s="20"/>
      <c r="CN108" s="21"/>
      <c r="CO108" s="20"/>
    </row>
    <row r="109" spans="1:93">
      <c r="A109" s="2">
        <v>100</v>
      </c>
      <c r="B109" s="19"/>
      <c r="C109" s="20"/>
      <c r="D109" s="20"/>
      <c r="E109" s="20"/>
      <c r="F109" s="20"/>
      <c r="G109" s="20"/>
      <c r="H109" s="20"/>
      <c r="I109" s="20"/>
      <c r="J109" s="21"/>
      <c r="K109" s="20"/>
      <c r="L109" s="20"/>
      <c r="M109" s="20"/>
      <c r="N109" s="19"/>
      <c r="O109" s="19"/>
      <c r="P109" s="19"/>
      <c r="Q109" s="20"/>
      <c r="R109" s="20"/>
      <c r="S109" s="20"/>
      <c r="T109" s="20"/>
      <c r="U109" s="21"/>
      <c r="V109" s="19"/>
      <c r="W109" s="20"/>
      <c r="X109" s="19"/>
      <c r="Y109" s="20"/>
      <c r="Z109" s="19"/>
      <c r="AA109" s="19"/>
      <c r="AB109" s="20"/>
      <c r="AC109" s="20"/>
      <c r="AD109" s="20"/>
      <c r="AE109" s="20"/>
      <c r="AF109" s="20"/>
      <c r="AG109" s="20"/>
      <c r="AH109" s="20"/>
      <c r="AI109" s="20"/>
      <c r="AJ109" s="19"/>
      <c r="AK109" s="20"/>
      <c r="AL109" s="20"/>
      <c r="AM109" s="19"/>
      <c r="AN109" s="19"/>
      <c r="AO109" s="20"/>
      <c r="AP109" s="19"/>
      <c r="AQ109" s="19"/>
      <c r="AR109" s="19"/>
      <c r="AS109" s="19"/>
      <c r="AT109" s="19"/>
      <c r="AU109" s="19"/>
      <c r="AV109" s="19"/>
      <c r="AW109" s="20"/>
      <c r="AX109" s="19"/>
      <c r="AY109" s="20"/>
      <c r="AZ109" s="19"/>
      <c r="BA109" s="19"/>
      <c r="BB109" s="19"/>
      <c r="BC109" s="19"/>
      <c r="BD109" s="20"/>
      <c r="BE109" s="20"/>
      <c r="BF109" s="19"/>
      <c r="BG109" s="19"/>
      <c r="BH109" s="20"/>
      <c r="BI109" s="20"/>
      <c r="BJ109" s="19"/>
      <c r="BK109" s="19"/>
      <c r="BL109" s="20"/>
      <c r="BM109" s="20"/>
      <c r="BN109" s="20"/>
      <c r="BO109" s="19"/>
      <c r="BP109" s="19"/>
      <c r="BQ109" s="20"/>
      <c r="BR109" s="19"/>
      <c r="BS109" s="19"/>
      <c r="BT109" s="19"/>
      <c r="BU109" s="19"/>
      <c r="BV109" s="19"/>
      <c r="BW109" s="19"/>
      <c r="BX109" s="19"/>
      <c r="BY109" s="19"/>
      <c r="BZ109" s="20"/>
      <c r="CA109" s="19"/>
      <c r="CB109" s="20"/>
      <c r="CC109" s="20"/>
      <c r="CD109" s="20"/>
      <c r="CE109" s="20"/>
      <c r="CF109" s="21"/>
      <c r="CG109" s="20"/>
      <c r="CH109" s="20"/>
      <c r="CI109" s="20"/>
      <c r="CJ109" s="19"/>
      <c r="CK109" s="20"/>
      <c r="CL109" s="20"/>
      <c r="CM109" s="20"/>
      <c r="CN109" s="21"/>
      <c r="CO109" s="20"/>
    </row>
    <row r="110" spans="1:93">
      <c r="A110" s="14"/>
      <c r="B110" s="14"/>
      <c r="C110" s="14"/>
      <c r="D110" s="14"/>
      <c r="E110" s="14"/>
      <c r="F110" s="14"/>
      <c r="G110" s="14"/>
      <c r="H110" s="14"/>
      <c r="I110" s="14"/>
      <c r="J110" s="15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5"/>
      <c r="CG110" s="14"/>
      <c r="CH110" s="14"/>
      <c r="CI110" s="14"/>
      <c r="CJ110" s="14"/>
      <c r="CK110" s="14"/>
      <c r="CL110" s="14"/>
      <c r="CM110" s="14"/>
      <c r="CN110" s="15"/>
      <c r="CO110" s="14"/>
    </row>
    <row r="111" spans="1:93">
      <c r="J111" s="6"/>
      <c r="U111" s="6"/>
      <c r="CF111" s="6"/>
      <c r="CN111" s="6"/>
    </row>
    <row r="112" spans="1:93">
      <c r="J112" s="6"/>
      <c r="U112" s="6"/>
      <c r="CF112" s="6"/>
      <c r="CN112" s="6"/>
    </row>
    <row r="113" spans="10:92">
      <c r="J113" s="6"/>
      <c r="U113" s="6"/>
      <c r="CF113" s="6"/>
      <c r="CN113" s="6"/>
    </row>
    <row r="114" spans="10:92">
      <c r="J114" s="6"/>
      <c r="U114" s="6"/>
      <c r="CF114" s="6"/>
      <c r="CN114" s="6"/>
    </row>
    <row r="115" spans="10:92">
      <c r="J115" s="6"/>
      <c r="U115" s="6"/>
      <c r="CF115" s="6"/>
      <c r="CN115" s="6"/>
    </row>
    <row r="116" spans="10:92">
      <c r="J116" s="6"/>
      <c r="U116" s="6"/>
      <c r="CF116" s="6"/>
      <c r="CN116" s="6"/>
    </row>
    <row r="117" spans="10:92">
      <c r="J117" s="6"/>
      <c r="U117" s="6"/>
      <c r="CF117" s="6"/>
      <c r="CN117" s="6"/>
    </row>
    <row r="118" spans="10:92">
      <c r="J118" s="6"/>
      <c r="U118" s="6"/>
      <c r="CF118" s="6"/>
      <c r="CN118" s="6"/>
    </row>
    <row r="119" spans="10:92">
      <c r="J119" s="6"/>
      <c r="U119" s="6"/>
      <c r="CF119" s="6"/>
      <c r="CN119" s="6"/>
    </row>
    <row r="120" spans="10:92">
      <c r="J120" s="6"/>
      <c r="U120" s="6"/>
      <c r="CF120" s="6"/>
      <c r="CN120" s="6"/>
    </row>
    <row r="121" spans="10:92">
      <c r="J121" s="6"/>
      <c r="U121" s="6"/>
      <c r="CF121" s="6"/>
      <c r="CN121" s="6"/>
    </row>
    <row r="122" spans="10:92">
      <c r="J122" s="6"/>
      <c r="U122" s="6"/>
      <c r="CF122" s="6"/>
      <c r="CN122" s="6"/>
    </row>
    <row r="123" spans="10:92">
      <c r="J123" s="6"/>
      <c r="U123" s="6"/>
      <c r="CF123" s="6"/>
      <c r="CN123" s="6"/>
    </row>
    <row r="124" spans="10:92">
      <c r="J124" s="6"/>
      <c r="U124" s="6"/>
      <c r="CF124" s="6"/>
      <c r="CN124" s="6"/>
    </row>
    <row r="125" spans="10:92">
      <c r="J125" s="6"/>
      <c r="U125" s="6"/>
      <c r="CF125" s="6"/>
      <c r="CN125" s="6"/>
    </row>
    <row r="126" spans="10:92">
      <c r="J126" s="6"/>
      <c r="U126" s="6"/>
      <c r="CF126" s="6"/>
      <c r="CN126" s="6"/>
    </row>
    <row r="127" spans="10:92">
      <c r="J127" s="6"/>
      <c r="U127" s="6"/>
      <c r="CF127" s="6"/>
      <c r="CN127" s="6"/>
    </row>
    <row r="128" spans="10:92">
      <c r="J128" s="6"/>
      <c r="U128" s="6"/>
      <c r="CF128" s="6"/>
      <c r="CN128" s="6"/>
    </row>
    <row r="129" spans="10:92">
      <c r="J129" s="6"/>
      <c r="U129" s="6"/>
      <c r="CF129" s="6"/>
      <c r="CN129" s="6"/>
    </row>
    <row r="130" spans="10:92">
      <c r="J130" s="6"/>
      <c r="U130" s="6"/>
      <c r="CF130" s="6"/>
      <c r="CN130" s="6"/>
    </row>
    <row r="131" spans="10:92">
      <c r="J131" s="6"/>
      <c r="U131" s="6"/>
      <c r="CF131" s="6"/>
      <c r="CN131" s="6"/>
    </row>
    <row r="132" spans="10:92">
      <c r="J132" s="6"/>
      <c r="U132" s="6"/>
      <c r="CF132" s="6"/>
      <c r="CN132" s="6"/>
    </row>
    <row r="133" spans="10:92">
      <c r="J133" s="6"/>
      <c r="U133" s="6"/>
      <c r="CF133" s="6"/>
      <c r="CN133" s="6"/>
    </row>
  </sheetData>
  <sheetProtection algorithmName="SHA-512" hashValue="Fgbr/Dntlqds05s3Lo6OCtjldKafAyFGbV22yeM9QbQlyaR4pfrps6bCwS6REJblhJNlDsQqH0sswNJOHTJxAw==" saltValue="TtAlNA1QL6wxPs9DJ2mcHw==" spinCount="100000" sheet="1" objects="1" scenarios="1" formatCells="0"/>
  <mergeCells count="41">
    <mergeCell ref="A1:B1"/>
    <mergeCell ref="CB5:CO5"/>
    <mergeCell ref="CB6:CI6"/>
    <mergeCell ref="CJ6:CO6"/>
    <mergeCell ref="AN6:AP6"/>
    <mergeCell ref="AN5:CA5"/>
    <mergeCell ref="AQ6:AU6"/>
    <mergeCell ref="AV6:AW6"/>
    <mergeCell ref="AX6:AY6"/>
    <mergeCell ref="AZ6:AZ7"/>
    <mergeCell ref="BA6:BA7"/>
    <mergeCell ref="BB6:BB7"/>
    <mergeCell ref="BC6:BE6"/>
    <mergeCell ref="BF6:BI6"/>
    <mergeCell ref="BJ6:BJ7"/>
    <mergeCell ref="BK6:BO6"/>
    <mergeCell ref="BP6:BR6"/>
    <mergeCell ref="BS6:BV6"/>
    <mergeCell ref="B6:C6"/>
    <mergeCell ref="BW6:BX6"/>
    <mergeCell ref="BY6:CA6"/>
    <mergeCell ref="N5:N7"/>
    <mergeCell ref="O5:O7"/>
    <mergeCell ref="P5:P7"/>
    <mergeCell ref="Q5:AM5"/>
    <mergeCell ref="Q6:Q7"/>
    <mergeCell ref="R6:R7"/>
    <mergeCell ref="S6:U6"/>
    <mergeCell ref="V6:W6"/>
    <mergeCell ref="X6:Y6"/>
    <mergeCell ref="Z6:AB6"/>
    <mergeCell ref="AC6:AD6"/>
    <mergeCell ref="AE6:AF6"/>
    <mergeCell ref="A5:A7"/>
    <mergeCell ref="B5:M5"/>
    <mergeCell ref="AH6:AI6"/>
    <mergeCell ref="AM6:AM7"/>
    <mergeCell ref="D6:G6"/>
    <mergeCell ref="H6:K6"/>
    <mergeCell ref="AG6:AG7"/>
    <mergeCell ref="AJ6:AL6"/>
  </mergeCells>
  <phoneticPr fontId="18"/>
  <pageMargins left="0.7" right="0.7" top="0.75" bottom="0.75" header="0.3" footer="0.3"/>
  <pageSetup paperSize="9" scale="10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プルダウン選択肢!$A$1:$A$3</xm:f>
          </x14:formula1>
          <xm:sqref>B10:B133</xm:sqref>
        </x14:dataValidation>
        <x14:dataValidation type="list" allowBlank="1" showInputMessage="1" showErrorMessage="1">
          <x14:formula1>
            <xm:f>プルダウン選択肢!$B$1:$B$2</xm:f>
          </x14:formula1>
          <xm:sqref>N10:N133</xm:sqref>
        </x14:dataValidation>
        <x14:dataValidation type="list" allowBlank="1" showInputMessage="1" showErrorMessage="1">
          <x14:formula1>
            <xm:f>プルダウン選択肢!$D$1:$D$3</xm:f>
          </x14:formula1>
          <xm:sqref>BK10:BK133 CA10:CA133 O10:O133 AJ10:AJ133 AS10:AS133 AX10:AX133 AZ10:BA133 Z10:Z133 BR10:BR133 BW10:BY133 AM10:AM133</xm:sqref>
        </x14:dataValidation>
        <x14:dataValidation type="list" allowBlank="1" showInputMessage="1" showErrorMessage="1">
          <x14:formula1>
            <xm:f>プルダウン選択肢!$E$1:$E$3</xm:f>
          </x14:formula1>
          <xm:sqref>P10:P133</xm:sqref>
        </x14:dataValidation>
        <x14:dataValidation type="list" allowBlank="1" showInputMessage="1" showErrorMessage="1">
          <x14:formula1>
            <xm:f>プルダウン選択肢!$F$1:$F$3</xm:f>
          </x14:formula1>
          <xm:sqref>V10:V133</xm:sqref>
        </x14:dataValidation>
        <x14:dataValidation type="list" allowBlank="1" showInputMessage="1" showErrorMessage="1">
          <x14:formula1>
            <xm:f>プルダウン選択肢!$G$1:$G$4</xm:f>
          </x14:formula1>
          <xm:sqref>X10:X133</xm:sqref>
        </x14:dataValidation>
        <x14:dataValidation type="list" allowBlank="1" showInputMessage="1" showErrorMessage="1">
          <x14:formula1>
            <xm:f>プルダウン選択肢!$J$1:$J$3</xm:f>
          </x14:formula1>
          <xm:sqref>AT10:AT133 AQ10:AQ133</xm:sqref>
        </x14:dataValidation>
        <x14:dataValidation type="list" allowBlank="1" showInputMessage="1" showErrorMessage="1">
          <x14:formula1>
            <xm:f>プルダウン選択肢!$M$1:$M$3</xm:f>
          </x14:formula1>
          <xm:sqref>AV10:AV133</xm:sqref>
        </x14:dataValidation>
        <x14:dataValidation type="list" allowBlank="1" showInputMessage="1" showErrorMessage="1">
          <x14:formula1>
            <xm:f>プルダウン選択肢!$N$1:$N$3</xm:f>
          </x14:formula1>
          <xm:sqref>BJ10:BJ133 BB10:BB133</xm:sqref>
        </x14:dataValidation>
        <x14:dataValidation type="list" allowBlank="1" showInputMessage="1" showErrorMessage="1">
          <x14:formula1>
            <xm:f>プルダウン選択肢!$O$1:$O$3</xm:f>
          </x14:formula1>
          <xm:sqref>BC10:BC133 BF10:BF133</xm:sqref>
        </x14:dataValidation>
        <x14:dataValidation type="list" allowBlank="1" showInputMessage="1" showErrorMessage="1">
          <x14:formula1>
            <xm:f>プルダウン選択肢!$T$1:$T$3</xm:f>
          </x14:formula1>
          <xm:sqref>BS10:BS133</xm:sqref>
        </x14:dataValidation>
        <x14:dataValidation type="list" allowBlank="1" showInputMessage="1" showErrorMessage="1">
          <x14:formula1>
            <xm:f>プルダウン選択肢!$V$1:$V$4</xm:f>
          </x14:formula1>
          <xm:sqref>CJ10:CJ133</xm:sqref>
        </x14:dataValidation>
        <x14:dataValidation type="list" allowBlank="1" showInputMessage="1" showErrorMessage="1">
          <x14:formula1>
            <xm:f>プルダウン選択肢!$I$1:$I$2</xm:f>
          </x14:formula1>
          <xm:sqref>AP10:AP17</xm:sqref>
        </x14:dataValidation>
        <x14:dataValidation type="list" allowBlank="1" showInputMessage="1" showErrorMessage="1">
          <x14:formula1>
            <xm:f>プルダウン選択肢!$P$1:$P$4</xm:f>
          </x14:formula1>
          <xm:sqref>BG10:BG133</xm:sqref>
        </x14:dataValidation>
        <x14:dataValidation type="list" allowBlank="1" showInputMessage="1" showErrorMessage="1">
          <x14:formula1>
            <xm:f>プルダウン選択肢!$Q$1:$Q$3</xm:f>
          </x14:formula1>
          <xm:sqref>BO10:BO133</xm:sqref>
        </x14:dataValidation>
        <x14:dataValidation type="list" allowBlank="1" showInputMessage="1" showErrorMessage="1">
          <x14:formula1>
            <xm:f>プルダウン選択肢!$R$1:$R$3</xm:f>
          </x14:formula1>
          <xm:sqref>BV10:BV133 BP10:BP133 BT10:BT133</xm:sqref>
        </x14:dataValidation>
        <x14:dataValidation type="list" allowBlank="1" showInputMessage="1" showErrorMessage="1">
          <x14:formula1>
            <xm:f>プルダウン選択肢!$U$1:$U$3</xm:f>
          </x14:formula1>
          <xm:sqref>BU10:BU133</xm:sqref>
        </x14:dataValidation>
        <x14:dataValidation type="list" allowBlank="1" showInputMessage="1" showErrorMessage="1">
          <x14:formula1>
            <xm:f>プルダウン選択肢!$W$1:$W$7</xm:f>
          </x14:formula1>
          <xm:sqref>AA10:AA133</xm:sqref>
        </x14:dataValidation>
        <x14:dataValidation type="list" allowBlank="1" showInputMessage="1" showErrorMessage="1">
          <x14:formula1>
            <xm:f>プルダウン選択肢!$K$1:$K$3</xm:f>
          </x14:formula1>
          <xm:sqref>AR10:AR133</xm:sqref>
        </x14:dataValidation>
        <x14:dataValidation type="list" allowBlank="1" showInputMessage="1" showErrorMessage="1">
          <x14:formula1>
            <xm:f>プルダウン選択肢!$L$1:$L$3</xm:f>
          </x14:formula1>
          <xm:sqref>AU10:AU133</xm:sqref>
        </x14:dataValidation>
        <x14:dataValidation type="list" allowBlank="1" showInputMessage="1" showErrorMessage="1">
          <x14:formula1>
            <xm:f>プルダウン選択肢!$C$1:$C$2</xm:f>
          </x14:formula1>
          <xm:sqref>AN10:AN133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/>
  </sheetViews>
  <sheetFormatPr defaultRowHeight="18"/>
  <cols>
    <col min="1" max="1" width="32" bestFit="1" customWidth="1"/>
    <col min="2" max="2" width="19.4140625" bestFit="1" customWidth="1"/>
    <col min="3" max="3" width="19.4140625" customWidth="1"/>
    <col min="5" max="5" width="49.5" bestFit="1" customWidth="1"/>
    <col min="6" max="6" width="20.1640625" bestFit="1" customWidth="1"/>
    <col min="7" max="7" width="10.4140625" bestFit="1" customWidth="1"/>
    <col min="9" max="9" width="12.4140625" bestFit="1" customWidth="1"/>
    <col min="11" max="11" width="28.08203125" bestFit="1" customWidth="1"/>
    <col min="12" max="12" width="10.4140625" bestFit="1" customWidth="1"/>
    <col min="14" max="14" width="10.1640625" bestFit="1" customWidth="1"/>
    <col min="15" max="15" width="14.08203125" bestFit="1" customWidth="1"/>
    <col min="16" max="16" width="16.33203125" bestFit="1" customWidth="1"/>
    <col min="17" max="18" width="16.33203125" customWidth="1"/>
    <col min="20" max="20" width="18.08203125" bestFit="1" customWidth="1"/>
    <col min="21" max="21" width="10.4140625" bestFit="1" customWidth="1"/>
  </cols>
  <sheetData>
    <row r="1" spans="1:23">
      <c r="A1" t="s">
        <v>140</v>
      </c>
      <c r="B1" t="s">
        <v>119</v>
      </c>
      <c r="C1" t="s">
        <v>121</v>
      </c>
      <c r="D1" t="s">
        <v>121</v>
      </c>
      <c r="E1" t="s">
        <v>124</v>
      </c>
      <c r="F1" t="s">
        <v>127</v>
      </c>
      <c r="G1" t="s">
        <v>129</v>
      </c>
      <c r="H1" t="s">
        <v>133</v>
      </c>
      <c r="I1" t="s">
        <v>135</v>
      </c>
      <c r="J1" t="s">
        <v>137</v>
      </c>
      <c r="K1" t="s">
        <v>139</v>
      </c>
      <c r="L1" t="s">
        <v>139</v>
      </c>
      <c r="M1" t="s">
        <v>143</v>
      </c>
      <c r="N1" t="s">
        <v>146</v>
      </c>
      <c r="O1" t="s">
        <v>148</v>
      </c>
      <c r="P1" t="s">
        <v>150</v>
      </c>
      <c r="Q1" t="s">
        <v>261</v>
      </c>
      <c r="R1" t="s">
        <v>154</v>
      </c>
      <c r="S1" t="s">
        <v>152</v>
      </c>
      <c r="T1" t="s">
        <v>156</v>
      </c>
      <c r="U1" t="s">
        <v>158</v>
      </c>
      <c r="V1" t="s">
        <v>166</v>
      </c>
      <c r="W1" t="s">
        <v>133</v>
      </c>
    </row>
    <row r="2" spans="1:23">
      <c r="A2" t="s">
        <v>182</v>
      </c>
      <c r="B2" t="s">
        <v>120</v>
      </c>
      <c r="C2" t="s">
        <v>122</v>
      </c>
      <c r="D2" t="s">
        <v>122</v>
      </c>
      <c r="E2" t="s">
        <v>125</v>
      </c>
      <c r="F2" t="s">
        <v>128</v>
      </c>
      <c r="G2" t="s">
        <v>130</v>
      </c>
      <c r="H2" t="s">
        <v>134</v>
      </c>
      <c r="I2" t="s">
        <v>136</v>
      </c>
      <c r="J2" t="s">
        <v>138</v>
      </c>
      <c r="K2" t="s">
        <v>296</v>
      </c>
      <c r="L2" t="s">
        <v>142</v>
      </c>
      <c r="M2" t="s">
        <v>144</v>
      </c>
      <c r="N2" t="s">
        <v>147</v>
      </c>
      <c r="O2" t="s">
        <v>149</v>
      </c>
      <c r="P2" t="s">
        <v>151</v>
      </c>
      <c r="Q2" t="s">
        <v>262</v>
      </c>
      <c r="R2" t="s">
        <v>155</v>
      </c>
      <c r="S2" t="s">
        <v>153</v>
      </c>
      <c r="T2" t="s">
        <v>157</v>
      </c>
      <c r="U2" t="s">
        <v>159</v>
      </c>
      <c r="V2" t="s">
        <v>161</v>
      </c>
      <c r="W2" t="s">
        <v>134</v>
      </c>
    </row>
    <row r="3" spans="1:23">
      <c r="A3" t="s">
        <v>141</v>
      </c>
      <c r="D3" t="s">
        <v>123</v>
      </c>
      <c r="E3" t="s">
        <v>126</v>
      </c>
      <c r="F3" t="s">
        <v>123</v>
      </c>
      <c r="G3" t="s">
        <v>131</v>
      </c>
      <c r="H3" t="s">
        <v>132</v>
      </c>
      <c r="J3" t="s">
        <v>123</v>
      </c>
      <c r="K3" t="s">
        <v>297</v>
      </c>
      <c r="L3" t="s">
        <v>123</v>
      </c>
      <c r="M3" t="s">
        <v>145</v>
      </c>
      <c r="N3" t="s">
        <v>123</v>
      </c>
      <c r="O3" t="s">
        <v>123</v>
      </c>
      <c r="P3" t="s">
        <v>132</v>
      </c>
      <c r="Q3" t="s">
        <v>123</v>
      </c>
      <c r="R3" t="s">
        <v>123</v>
      </c>
      <c r="S3" t="s">
        <v>123</v>
      </c>
      <c r="T3" t="s">
        <v>123</v>
      </c>
      <c r="U3" t="s">
        <v>123</v>
      </c>
      <c r="V3" t="s">
        <v>167</v>
      </c>
      <c r="W3" t="s">
        <v>132</v>
      </c>
    </row>
    <row r="4" spans="1:23">
      <c r="G4" t="s">
        <v>132</v>
      </c>
      <c r="P4" t="s">
        <v>123</v>
      </c>
      <c r="V4" t="s">
        <v>132</v>
      </c>
      <c r="W4" t="s">
        <v>292</v>
      </c>
    </row>
    <row r="5" spans="1:23">
      <c r="W5" t="s">
        <v>293</v>
      </c>
    </row>
    <row r="6" spans="1:23">
      <c r="W6" t="s">
        <v>294</v>
      </c>
    </row>
    <row r="7" spans="1:23">
      <c r="W7" t="s">
        <v>295</v>
      </c>
    </row>
  </sheetData>
  <sheetProtection algorithmName="SHA-512" hashValue="YUwTS5V5ScRbIwdsq0XuTa8j8W72zDcpmC3hjazpX6T2e6jKubSIIu/JGa0UAroVf1y4dUmmZh+vfq+Xu9JGvA==" saltValue="EIBlCgmlLtZGUx5+fO+6TQ==" spinCount="100000" sheet="1" objects="1" scenarios="1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9"/>
  <sheetViews>
    <sheetView tabSelected="1" view="pageBreakPreview" zoomScale="55" zoomScaleNormal="85" zoomScaleSheetLayoutView="55" workbookViewId="0">
      <selection activeCell="AL7" sqref="AL7:AV7"/>
    </sheetView>
  </sheetViews>
  <sheetFormatPr defaultColWidth="1.83203125" defaultRowHeight="18"/>
  <cols>
    <col min="1" max="2" width="1.83203125" style="12"/>
    <col min="3" max="3" width="2" style="9" customWidth="1"/>
    <col min="4" max="11" width="2" style="10" customWidth="1"/>
    <col min="12" max="12" width="3.1640625" style="10" customWidth="1"/>
    <col min="13" max="31" width="2" style="11" customWidth="1"/>
    <col min="32" max="32" width="2.58203125" style="11" customWidth="1"/>
    <col min="33" max="55" width="2" style="11" customWidth="1"/>
    <col min="56" max="66" width="1.83203125" style="12"/>
    <col min="67" max="67" width="1.83203125" style="12" customWidth="1"/>
    <col min="68" max="89" width="1.83203125" style="12"/>
    <col min="90" max="90" width="2.5" style="12" bestFit="1" customWidth="1"/>
    <col min="91" max="16384" width="1.83203125" style="12"/>
  </cols>
  <sheetData>
    <row r="1" spans="1:56">
      <c r="A1" s="8"/>
      <c r="B1" s="8"/>
      <c r="C1" s="27"/>
      <c r="D1" s="27"/>
      <c r="E1" s="27"/>
      <c r="F1" s="27"/>
      <c r="H1" s="27"/>
      <c r="I1" s="27"/>
      <c r="J1" s="27"/>
      <c r="K1" s="27"/>
      <c r="L1" s="27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</row>
    <row r="2" spans="1:56" ht="20.5">
      <c r="A2" s="8"/>
      <c r="B2" s="8"/>
      <c r="C2" s="27"/>
      <c r="D2" s="27"/>
      <c r="E2" s="29" t="s">
        <v>402</v>
      </c>
      <c r="F2" s="27"/>
      <c r="H2" s="27"/>
      <c r="I2" s="27"/>
      <c r="J2" s="27"/>
      <c r="K2" s="27"/>
      <c r="L2" s="27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</row>
    <row r="3" spans="1:56" ht="20.5">
      <c r="A3" s="8"/>
      <c r="B3" s="8"/>
      <c r="C3" s="27"/>
      <c r="D3" s="27"/>
      <c r="E3" s="27"/>
      <c r="F3" s="27"/>
      <c r="G3" s="29"/>
      <c r="H3" s="27"/>
      <c r="I3" s="27"/>
      <c r="J3" s="27"/>
      <c r="K3" s="27"/>
      <c r="L3" s="27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</row>
    <row r="4" spans="1:56" ht="20.5">
      <c r="A4" s="8"/>
      <c r="B4" s="8"/>
      <c r="C4" s="30"/>
      <c r="D4" s="30"/>
      <c r="E4" s="30"/>
      <c r="F4" s="30"/>
      <c r="G4" s="31"/>
      <c r="H4" s="30"/>
      <c r="I4" s="30"/>
      <c r="J4" s="30"/>
      <c r="K4" s="30"/>
      <c r="L4" s="30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6" ht="21" customHeight="1">
      <c r="A5" s="8"/>
      <c r="B5" s="8"/>
      <c r="C5" s="30"/>
      <c r="D5" s="30"/>
      <c r="E5" s="251" t="s">
        <v>403</v>
      </c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3"/>
      <c r="AF5" s="33"/>
      <c r="AG5" s="25"/>
      <c r="AH5" s="25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</row>
    <row r="6" spans="1:56">
      <c r="A6" s="8"/>
      <c r="B6" s="8"/>
      <c r="C6" s="30"/>
      <c r="D6" s="30"/>
      <c r="E6" s="254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6"/>
      <c r="AF6" s="33"/>
      <c r="AG6" s="25"/>
      <c r="AH6" s="25"/>
      <c r="AI6" s="32"/>
      <c r="AJ6" s="32"/>
      <c r="AK6" s="32"/>
      <c r="AL6" s="32" t="s">
        <v>298</v>
      </c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25"/>
      <c r="BD6"/>
    </row>
    <row r="7" spans="1:56">
      <c r="A7" s="8"/>
      <c r="B7" s="8"/>
      <c r="C7" s="30"/>
      <c r="D7" s="30"/>
      <c r="E7" s="254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6"/>
      <c r="AF7" s="33"/>
      <c r="AG7" s="25"/>
      <c r="AH7" s="25"/>
      <c r="AI7" s="32"/>
      <c r="AJ7" s="32"/>
      <c r="AK7" s="32"/>
      <c r="AL7" s="266"/>
      <c r="AM7" s="267"/>
      <c r="AN7" s="267"/>
      <c r="AO7" s="267"/>
      <c r="AP7" s="267"/>
      <c r="AQ7" s="267"/>
      <c r="AR7" s="267"/>
      <c r="AS7" s="267"/>
      <c r="AT7" s="267"/>
      <c r="AU7" s="267"/>
      <c r="AV7" s="268"/>
      <c r="AW7" s="32"/>
      <c r="AX7" s="32"/>
      <c r="AY7" s="32"/>
      <c r="AZ7" s="32"/>
      <c r="BA7" s="32"/>
      <c r="BB7" s="32"/>
      <c r="BC7" s="25"/>
      <c r="BD7"/>
    </row>
    <row r="8" spans="1:56">
      <c r="A8" s="8"/>
      <c r="B8" s="8"/>
      <c r="C8" s="30"/>
      <c r="D8" s="30"/>
      <c r="E8" s="257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9"/>
      <c r="AF8" s="33"/>
      <c r="AG8" s="25"/>
      <c r="AH8" s="25"/>
      <c r="AI8" s="32"/>
      <c r="AJ8" s="32"/>
      <c r="AK8" s="32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2"/>
      <c r="AX8" s="32"/>
      <c r="AY8" s="32"/>
      <c r="AZ8" s="32"/>
      <c r="BA8" s="32"/>
      <c r="BB8" s="32"/>
      <c r="BC8" s="25"/>
      <c r="BD8"/>
    </row>
    <row r="9" spans="1:56">
      <c r="A9" s="8"/>
      <c r="B9" s="8"/>
      <c r="C9" s="30"/>
      <c r="D9" s="30"/>
      <c r="E9" s="30"/>
      <c r="F9" s="30"/>
      <c r="G9" s="30"/>
      <c r="H9" s="158"/>
      <c r="I9" s="30"/>
      <c r="J9" s="30"/>
      <c r="K9" s="30"/>
      <c r="L9" s="30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25"/>
      <c r="BD9"/>
    </row>
    <row r="10" spans="1:56" ht="18" customHeight="1">
      <c r="A10" s="8"/>
      <c r="B10" s="8"/>
      <c r="C10" s="32" t="s">
        <v>299</v>
      </c>
      <c r="D10" s="30"/>
      <c r="E10" s="30"/>
      <c r="F10" s="30"/>
      <c r="G10" s="30"/>
      <c r="H10" s="30"/>
      <c r="I10" s="30"/>
      <c r="J10" s="30"/>
      <c r="K10" s="30"/>
      <c r="L10" s="30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5"/>
      <c r="AF10" s="36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2"/>
      <c r="BC10" s="25"/>
      <c r="BD10" s="25"/>
    </row>
    <row r="11" spans="1:56" ht="18" customHeight="1">
      <c r="A11" s="8"/>
      <c r="B11" s="8"/>
      <c r="C11" s="261" t="s">
        <v>300</v>
      </c>
      <c r="D11" s="218"/>
      <c r="E11" s="218"/>
      <c r="F11" s="218"/>
      <c r="G11" s="219"/>
      <c r="H11" s="39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40"/>
      <c r="AB11" s="261" t="s">
        <v>301</v>
      </c>
      <c r="AC11" s="218"/>
      <c r="AD11" s="218"/>
      <c r="AE11" s="218"/>
      <c r="AF11" s="219"/>
      <c r="AG11" s="41" t="s">
        <v>302</v>
      </c>
      <c r="AH11" s="176" t="str">
        <f>_xlfn.XLOOKUP(AL7,複数棟入力用フォーム!Q10:Q59,複数棟入力用フォーム!H10:H59,"")&amp;""</f>
        <v/>
      </c>
      <c r="AI11" s="176"/>
      <c r="AJ11" s="176"/>
      <c r="AK11" s="176"/>
      <c r="AL11" s="176"/>
      <c r="AM11" s="176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3"/>
      <c r="BC11" s="25"/>
    </row>
    <row r="12" spans="1:56" ht="18" customHeight="1">
      <c r="A12" s="8"/>
      <c r="B12" s="8"/>
      <c r="C12" s="261"/>
      <c r="D12" s="218"/>
      <c r="E12" s="218"/>
      <c r="F12" s="218"/>
      <c r="G12" s="219"/>
      <c r="H12" s="44"/>
      <c r="I12" s="271" t="str">
        <f>_xlfn.XLOOKUP(AL7,複数棟入力用フォーム!Q10:Q59,複数棟入力用フォーム!B10:B59)&amp;""</f>
        <v/>
      </c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45"/>
      <c r="AB12" s="261"/>
      <c r="AC12" s="218"/>
      <c r="AD12" s="218"/>
      <c r="AE12" s="218"/>
      <c r="AF12" s="219"/>
      <c r="AG12" s="46"/>
      <c r="AH12" s="269" t="str">
        <f>_xlfn.XLOOKUP(AL7,複数棟入力用フォーム!Q10:Q59,複数棟入力用フォーム!I10:I59,"")&amp;""&amp;_xlfn.XLOOKUP(AL7,複数棟入力用フォーム!Q10:Q59,複数棟入力用フォーム!J10:J59,"")&amp;""</f>
        <v/>
      </c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47"/>
      <c r="BC12" s="25"/>
    </row>
    <row r="13" spans="1:56" ht="18.649999999999999" customHeight="1">
      <c r="A13" s="8"/>
      <c r="B13" s="8"/>
      <c r="C13" s="217"/>
      <c r="D13" s="218"/>
      <c r="E13" s="218"/>
      <c r="F13" s="218"/>
      <c r="G13" s="219"/>
      <c r="H13" s="49"/>
      <c r="I13" s="272" t="str">
        <f>_xlfn.XLOOKUP(AL7,複数棟入力用フォーム!Q10:Q59,複数棟入力用フォーム!C10:C59)&amp;""</f>
        <v/>
      </c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50"/>
      <c r="AB13" s="217"/>
      <c r="AC13" s="218"/>
      <c r="AD13" s="218"/>
      <c r="AE13" s="218"/>
      <c r="AF13" s="219"/>
      <c r="AG13" s="51"/>
      <c r="AH13" s="171" t="str">
        <f>_xlfn.XLOOKUP(AL7,複数棟入力用フォーム!Q10:Q59,複数棟入力用フォーム!K10:K59,"")&amp;""</f>
        <v/>
      </c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52"/>
      <c r="BC13" s="25"/>
    </row>
    <row r="14" spans="1:56" ht="18" customHeight="1">
      <c r="A14" s="8"/>
      <c r="B14" s="8"/>
      <c r="C14" s="240" t="s">
        <v>303</v>
      </c>
      <c r="D14" s="241"/>
      <c r="E14" s="241"/>
      <c r="F14" s="241"/>
      <c r="G14" s="242"/>
      <c r="H14" s="39"/>
      <c r="I14" s="238" t="str">
        <f>_xlfn.XLOOKUP(AL7,複数棟入力用フォーム!$Q$10:$Q$59,複数棟入力用フォーム!$F$10:$F$59,"")
&amp;"    "
&amp;_xlfn.XLOOKUP(AL7,複数棟入力用フォーム!$Q$10:$Q$59,複数棟入力用フォーム!$G$10:$G$59,"")</f>
        <v xml:space="preserve">    </v>
      </c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40"/>
      <c r="AB14" s="240" t="s">
        <v>304</v>
      </c>
      <c r="AC14" s="241"/>
      <c r="AD14" s="241"/>
      <c r="AE14" s="241"/>
      <c r="AF14" s="242"/>
      <c r="AG14" s="53"/>
      <c r="AH14" s="191" t="str">
        <f>_xlfn.XLOOKUP(AL7,複数棟入力用フォーム!Q10:Q59,複数棟入力用フォーム!L10:L59,"")&amp;""</f>
        <v/>
      </c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43"/>
      <c r="BC14" s="25"/>
    </row>
    <row r="15" spans="1:56" ht="18" customHeight="1">
      <c r="A15" s="8"/>
      <c r="B15" s="8"/>
      <c r="C15" s="243"/>
      <c r="D15" s="244"/>
      <c r="E15" s="244"/>
      <c r="F15" s="244"/>
      <c r="G15" s="245"/>
      <c r="H15" s="49"/>
      <c r="I15" s="246" t="str">
        <f>_xlfn.XLOOKUP(AL7,複数棟入力用フォーム!$Q$10:$Q$59,複数棟入力用フォーム!$D$10:$D$59,"")
&amp;"   "
&amp;_xlfn.XLOOKUP(AL7,複数棟入力用フォーム!$Q$10:$Q$59,複数棟入力用フォーム!$E$10:$E$59,"")</f>
        <v xml:space="preserve">   </v>
      </c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50"/>
      <c r="AB15" s="243"/>
      <c r="AC15" s="244"/>
      <c r="AD15" s="244"/>
      <c r="AE15" s="244"/>
      <c r="AF15" s="245"/>
      <c r="AG15" s="54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55"/>
      <c r="BC15" s="25"/>
    </row>
    <row r="16" spans="1:56" ht="35" customHeight="1">
      <c r="A16" s="8"/>
      <c r="B16" s="8"/>
      <c r="C16" s="260" t="s">
        <v>305</v>
      </c>
      <c r="D16" s="193"/>
      <c r="E16" s="193"/>
      <c r="F16" s="193"/>
      <c r="G16" s="194"/>
      <c r="H16" s="56"/>
      <c r="I16" s="239" t="str">
        <f>_xlfn.XLOOKUP(AL7,複数棟入力用フォーム!Q10:Q59,複数棟入力用フォーム!M10:M59,"")&amp;""</f>
        <v/>
      </c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57"/>
      <c r="BC16" s="25"/>
    </row>
    <row r="17" spans="1:56" ht="10" customHeight="1">
      <c r="A17" s="8"/>
      <c r="B17" s="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28"/>
    </row>
    <row r="18" spans="1:56" ht="30" customHeight="1">
      <c r="A18" s="8"/>
      <c r="B18" s="8"/>
      <c r="C18" s="261" t="s">
        <v>306</v>
      </c>
      <c r="D18" s="262"/>
      <c r="E18" s="262"/>
      <c r="F18" s="262"/>
      <c r="G18" s="262"/>
      <c r="H18" s="262"/>
      <c r="I18" s="262"/>
      <c r="J18" s="262"/>
      <c r="K18" s="262"/>
      <c r="L18" s="263"/>
      <c r="M18" s="59"/>
      <c r="N18" s="186" t="str">
        <f>_xlfn.XLOOKUP(AL7,複数棟入力用フォーム!Q10:Q59,複数棟入力用フォーム!N10:N59,"")&amp;""</f>
        <v>新規・更新（5年毎）</v>
      </c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1"/>
      <c r="BC18" s="12"/>
    </row>
    <row r="19" spans="1:56" ht="30" customHeight="1">
      <c r="A19" s="8"/>
      <c r="B19" s="8"/>
      <c r="C19" s="208" t="s">
        <v>307</v>
      </c>
      <c r="D19" s="209"/>
      <c r="E19" s="209"/>
      <c r="F19" s="209"/>
      <c r="G19" s="209"/>
      <c r="H19" s="209"/>
      <c r="I19" s="209"/>
      <c r="J19" s="209"/>
      <c r="K19" s="209"/>
      <c r="L19" s="210"/>
      <c r="M19" s="39" t="s">
        <v>308</v>
      </c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4"/>
      <c r="Z19" s="63"/>
      <c r="AA19" s="63"/>
      <c r="AB19" s="63"/>
      <c r="AC19" s="63"/>
      <c r="AD19" s="65"/>
      <c r="AE19" s="65"/>
      <c r="AF19" s="63"/>
      <c r="AG19" s="63"/>
      <c r="AH19" s="63"/>
      <c r="AI19" s="63"/>
      <c r="AJ19" s="63"/>
      <c r="AK19" s="63"/>
      <c r="AL19" s="63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3"/>
      <c r="BA19" s="63"/>
      <c r="BB19" s="67"/>
    </row>
    <row r="20" spans="1:56" ht="30" customHeight="1">
      <c r="A20" s="8"/>
      <c r="B20" s="8"/>
      <c r="C20" s="214"/>
      <c r="D20" s="215"/>
      <c r="E20" s="215"/>
      <c r="F20" s="215"/>
      <c r="G20" s="215"/>
      <c r="H20" s="215"/>
      <c r="I20" s="215"/>
      <c r="J20" s="215"/>
      <c r="K20" s="215"/>
      <c r="L20" s="216"/>
      <c r="M20" s="68"/>
      <c r="N20" s="181" t="str">
        <f>_xlfn.XLOOKUP(AL7,複数棟入力用フォーム!Q10:Q59,複数棟入力用フォーム!O10:O59,"")&amp;""</f>
        <v/>
      </c>
      <c r="O20" s="181"/>
      <c r="P20" s="181"/>
      <c r="Q20" s="181"/>
      <c r="R20" s="181"/>
      <c r="S20" s="32"/>
      <c r="T20" s="32"/>
      <c r="U20" s="69"/>
      <c r="V20" s="32"/>
      <c r="W20" s="32"/>
      <c r="X20" s="32"/>
      <c r="Y20" s="32"/>
      <c r="Z20" s="32"/>
      <c r="AA20" s="32"/>
      <c r="AB20" s="32"/>
      <c r="AC20" s="32"/>
      <c r="AD20" s="70"/>
      <c r="AE20" s="70"/>
      <c r="AF20" s="28"/>
      <c r="AG20" s="28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28"/>
      <c r="AZ20" s="28"/>
      <c r="BA20" s="28"/>
      <c r="BB20" s="71"/>
    </row>
    <row r="21" spans="1:56" ht="30" customHeight="1">
      <c r="A21" s="8"/>
      <c r="B21" s="8"/>
      <c r="C21" s="261" t="s">
        <v>309</v>
      </c>
      <c r="D21" s="218"/>
      <c r="E21" s="218"/>
      <c r="F21" s="218"/>
      <c r="G21" s="218"/>
      <c r="H21" s="218"/>
      <c r="I21" s="218"/>
      <c r="J21" s="218"/>
      <c r="K21" s="218"/>
      <c r="L21" s="219"/>
      <c r="M21" s="39" t="s">
        <v>310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5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7"/>
      <c r="BD21" s="13"/>
    </row>
    <row r="22" spans="1:56" ht="30" customHeight="1">
      <c r="A22" s="8"/>
      <c r="B22" s="8"/>
      <c r="C22" s="217"/>
      <c r="D22" s="218"/>
      <c r="E22" s="218"/>
      <c r="F22" s="218"/>
      <c r="G22" s="218"/>
      <c r="H22" s="218"/>
      <c r="I22" s="218"/>
      <c r="J22" s="218"/>
      <c r="K22" s="218"/>
      <c r="L22" s="219"/>
      <c r="M22" s="72"/>
      <c r="N22" s="188" t="str">
        <f>_xlfn.XLOOKUP(AL7,複数棟入力用フォーム!Q10:Q59,複数棟入力用フォーム!P10:P59,"")&amp;""</f>
        <v/>
      </c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73"/>
      <c r="BC22" s="12"/>
    </row>
    <row r="23" spans="1:56" ht="15" customHeight="1">
      <c r="A23" s="8"/>
      <c r="B23" s="8"/>
      <c r="C23" s="74"/>
      <c r="D23" s="27"/>
      <c r="E23" s="27"/>
      <c r="F23" s="27"/>
      <c r="G23" s="27"/>
      <c r="H23" s="27"/>
      <c r="I23" s="27"/>
      <c r="J23" s="27"/>
      <c r="K23" s="27"/>
      <c r="L23" s="74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</row>
    <row r="24" spans="1:56" ht="15" customHeight="1">
      <c r="A24" s="8"/>
      <c r="B24" s="8"/>
      <c r="C24" s="134" t="s">
        <v>311</v>
      </c>
      <c r="D24" s="75"/>
      <c r="E24" s="75"/>
      <c r="F24" s="75"/>
      <c r="G24" s="75"/>
      <c r="H24" s="75"/>
      <c r="I24" s="75"/>
      <c r="J24" s="27"/>
      <c r="K24" s="27"/>
      <c r="L24" s="76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</row>
    <row r="25" spans="1:56" ht="30" customHeight="1">
      <c r="A25" s="8"/>
      <c r="B25" s="8"/>
      <c r="C25" s="208" t="s">
        <v>312</v>
      </c>
      <c r="D25" s="264"/>
      <c r="E25" s="264"/>
      <c r="F25" s="264"/>
      <c r="G25" s="264"/>
      <c r="H25" s="264"/>
      <c r="I25" s="264"/>
      <c r="J25" s="264"/>
      <c r="K25" s="264"/>
      <c r="L25" s="265"/>
      <c r="M25" s="72"/>
      <c r="N25" s="189" t="str">
        <f>_xlfn.XLOOKUP(AL7,複数棟入力用フォーム!Q10:Q59,複数棟入力用フォーム!Q10:Q59,"")&amp;""</f>
        <v/>
      </c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73"/>
      <c r="BC25" s="12"/>
    </row>
    <row r="26" spans="1:56" ht="30" customHeight="1">
      <c r="A26" s="8"/>
      <c r="B26" s="8"/>
      <c r="C26" s="261" t="s">
        <v>313</v>
      </c>
      <c r="D26" s="218"/>
      <c r="E26" s="218"/>
      <c r="F26" s="218"/>
      <c r="G26" s="218"/>
      <c r="H26" s="218"/>
      <c r="I26" s="218"/>
      <c r="J26" s="218"/>
      <c r="K26" s="218"/>
      <c r="L26" s="219"/>
      <c r="M26" s="79"/>
      <c r="N26" s="190" t="str">
        <f>_xlfn.XLOOKUP(AL7,複数棟入力用フォーム!Q10:Q59,複数棟入力用フォーム!R10:R59,"")&amp;""</f>
        <v/>
      </c>
      <c r="O26" s="190"/>
      <c r="P26" s="190"/>
      <c r="Q26" s="190"/>
      <c r="R26" s="190"/>
      <c r="S26" s="190"/>
      <c r="T26" s="190"/>
      <c r="U26" s="190"/>
      <c r="V26" s="80"/>
      <c r="W26" s="80"/>
      <c r="X26" s="81"/>
      <c r="Y26" s="81"/>
      <c r="Z26" s="81"/>
      <c r="AA26" s="81"/>
      <c r="AB26" s="81"/>
      <c r="AC26" s="81"/>
      <c r="AD26" s="81"/>
      <c r="AE26" s="81"/>
      <c r="AF26" s="80"/>
      <c r="AG26" s="80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</row>
    <row r="27" spans="1:56" ht="25.25" customHeight="1">
      <c r="A27" s="8"/>
      <c r="B27" s="8"/>
      <c r="C27" s="208" t="s">
        <v>314</v>
      </c>
      <c r="D27" s="209"/>
      <c r="E27" s="209"/>
      <c r="F27" s="209"/>
      <c r="G27" s="209"/>
      <c r="H27" s="209"/>
      <c r="I27" s="209"/>
      <c r="J27" s="209"/>
      <c r="K27" s="209"/>
      <c r="L27" s="210"/>
      <c r="M27" s="39" t="s">
        <v>302</v>
      </c>
      <c r="N27" s="191" t="str">
        <f>_xlfn.XLOOKUP(AL7,複数棟入力用フォーム!Q10:Q59,複数棟入力用フォーム!S10:S59,"")&amp;""</f>
        <v/>
      </c>
      <c r="O27" s="191"/>
      <c r="P27" s="191"/>
      <c r="Q27" s="191"/>
      <c r="R27" s="191"/>
      <c r="S27" s="191"/>
      <c r="T27" s="83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5"/>
      <c r="BC27" s="12"/>
    </row>
    <row r="28" spans="1:56" ht="25.25" customHeight="1">
      <c r="A28" s="8"/>
      <c r="B28" s="8"/>
      <c r="C28" s="214"/>
      <c r="D28" s="215"/>
      <c r="E28" s="215"/>
      <c r="F28" s="215"/>
      <c r="G28" s="215"/>
      <c r="H28" s="215"/>
      <c r="I28" s="215"/>
      <c r="J28" s="215"/>
      <c r="K28" s="215"/>
      <c r="L28" s="216"/>
      <c r="M28" s="86"/>
      <c r="N28" s="171" t="str">
        <f>_xlfn.XLOOKUP(AL7,複数棟入力用フォーム!Q10:Q59,複数棟入力用フォーム!T10:T59,"")&amp;""&amp;_xlfn.XLOOKUP(AL7,複数棟入力用フォーム!Q10:Q59,複数棟入力用フォーム!U10:U59,"")&amp;""</f>
        <v/>
      </c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87"/>
      <c r="BC28" s="12"/>
    </row>
    <row r="29" spans="1:56" ht="30" customHeight="1">
      <c r="A29" s="8"/>
      <c r="B29" s="8"/>
      <c r="C29" s="223" t="s">
        <v>315</v>
      </c>
      <c r="D29" s="224"/>
      <c r="E29" s="224"/>
      <c r="F29" s="224"/>
      <c r="G29" s="224"/>
      <c r="H29" s="224"/>
      <c r="I29" s="224"/>
      <c r="J29" s="224"/>
      <c r="K29" s="224"/>
      <c r="L29" s="225"/>
      <c r="M29" s="72"/>
      <c r="N29" s="186" t="str">
        <f>_xlfn.XLOOKUP(AL7,複数棟入力用フォーム!Q10:Q59,複数棟入力用フォーム!V10:V59,"")&amp;""</f>
        <v/>
      </c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8"/>
      <c r="Z29" s="8" t="s">
        <v>316</v>
      </c>
      <c r="AA29" s="8"/>
      <c r="AB29" s="8"/>
      <c r="AC29" s="8"/>
      <c r="AD29" s="8"/>
      <c r="AE29" s="8"/>
      <c r="AF29" s="186" t="str">
        <f>_xlfn.XLOOKUP(AL7,複数棟入力用フォーム!Q10:Q59,複数棟入力用フォーム!W10:W59,"")&amp;""</f>
        <v/>
      </c>
      <c r="AG29" s="186"/>
      <c r="AH29" s="186"/>
      <c r="AI29" s="186"/>
      <c r="AJ29" s="88" t="s">
        <v>317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73"/>
      <c r="BC29" s="12"/>
    </row>
    <row r="30" spans="1:56" ht="30" customHeight="1">
      <c r="A30" s="8"/>
      <c r="B30" s="8"/>
      <c r="C30" s="217" t="s">
        <v>318</v>
      </c>
      <c r="D30" s="218"/>
      <c r="E30" s="218"/>
      <c r="F30" s="218"/>
      <c r="G30" s="218"/>
      <c r="H30" s="218"/>
      <c r="I30" s="218"/>
      <c r="J30" s="218"/>
      <c r="K30" s="218"/>
      <c r="L30" s="219"/>
      <c r="M30" s="59"/>
      <c r="N30" s="186" t="str">
        <f>_xlfn.XLOOKUP(AL7,複数棟入力用フォーム!Q10:Q59,複数棟入力用フォーム!X10:X59,"")&amp;""</f>
        <v/>
      </c>
      <c r="O30" s="186"/>
      <c r="P30" s="186"/>
      <c r="Q30" s="186"/>
      <c r="R30" s="186"/>
      <c r="S30" s="186"/>
      <c r="T30" s="89"/>
      <c r="U30" s="89" t="s">
        <v>319</v>
      </c>
      <c r="V30" s="89"/>
      <c r="W30" s="89"/>
      <c r="X30" s="89"/>
      <c r="Y30" s="89"/>
      <c r="Z30" s="89"/>
      <c r="AA30" s="186" t="str">
        <f>_xlfn.XLOOKUP(AL7,複数棟入力用フォーム!Q10:Q59,複数棟入力用フォーム!Y10:Y59,"")&amp;""</f>
        <v/>
      </c>
      <c r="AB30" s="186"/>
      <c r="AC30" s="186"/>
      <c r="AD30" s="186"/>
      <c r="AE30" s="186"/>
      <c r="AF30" s="186"/>
      <c r="AG30" s="186"/>
      <c r="AH30" s="186"/>
      <c r="AI30" s="186"/>
      <c r="AJ30" s="186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90"/>
      <c r="BC30" s="12"/>
    </row>
    <row r="31" spans="1:56" ht="30" customHeight="1">
      <c r="A31" s="8"/>
      <c r="B31" s="8"/>
      <c r="C31" s="196" t="s">
        <v>320</v>
      </c>
      <c r="D31" s="197"/>
      <c r="E31" s="197"/>
      <c r="F31" s="197"/>
      <c r="G31" s="197"/>
      <c r="H31" s="197"/>
      <c r="I31" s="197"/>
      <c r="J31" s="197"/>
      <c r="K31" s="197"/>
      <c r="L31" s="198"/>
      <c r="M31" s="91"/>
      <c r="N31" s="186" t="str">
        <f>_xlfn.XLOOKUP(AL7,複数棟入力用フォーム!Q10:Q59,複数棟入力用フォーム!Z10:Z59,"")&amp;""</f>
        <v/>
      </c>
      <c r="O31" s="186"/>
      <c r="P31" s="186"/>
      <c r="Q31" s="186"/>
      <c r="R31" s="83"/>
      <c r="S31" s="83" t="s">
        <v>321</v>
      </c>
      <c r="T31" s="83"/>
      <c r="U31" s="83"/>
      <c r="V31" s="83"/>
      <c r="W31" s="83"/>
      <c r="X31" s="186" t="str">
        <f>_xlfn.XLOOKUP(AL7,複数棟入力用フォーム!Q10:Q59,複数棟入力用フォーム!AA10:AA59,"")&amp;""</f>
        <v/>
      </c>
      <c r="Y31" s="186"/>
      <c r="Z31" s="186"/>
      <c r="AA31" s="186"/>
      <c r="AB31" s="186"/>
      <c r="AC31" s="186"/>
      <c r="AD31" s="186"/>
      <c r="AE31" s="186"/>
      <c r="AF31" s="186"/>
      <c r="AG31" s="83"/>
      <c r="AH31" s="83" t="s">
        <v>319</v>
      </c>
      <c r="AI31" s="83"/>
      <c r="AJ31" s="83"/>
      <c r="AK31" s="83"/>
      <c r="AL31" s="83"/>
      <c r="AM31" s="83"/>
      <c r="AN31" s="186" t="str">
        <f>_xlfn.XLOOKUP(AL7,複数棟入力用フォーム!Q10:Q59,複数棟入力用フォーム!AB10:AB59,"")&amp;""</f>
        <v/>
      </c>
      <c r="AO31" s="186"/>
      <c r="AP31" s="186"/>
      <c r="AQ31" s="186"/>
      <c r="AR31" s="186"/>
      <c r="AS31" s="186"/>
      <c r="AT31" s="186"/>
      <c r="AU31" s="186"/>
      <c r="AV31" s="186"/>
      <c r="AW31" s="186"/>
      <c r="AX31" s="83"/>
      <c r="AY31" s="83"/>
      <c r="AZ31" s="83"/>
      <c r="BA31" s="83"/>
      <c r="BB31" s="85"/>
      <c r="BC31" s="12"/>
    </row>
    <row r="32" spans="1:56" ht="30" customHeight="1">
      <c r="A32" s="8"/>
      <c r="B32" s="8"/>
      <c r="C32" s="192" t="s">
        <v>322</v>
      </c>
      <c r="D32" s="193"/>
      <c r="E32" s="193"/>
      <c r="F32" s="193"/>
      <c r="G32" s="193"/>
      <c r="H32" s="193"/>
      <c r="I32" s="193"/>
      <c r="J32" s="193"/>
      <c r="K32" s="193"/>
      <c r="L32" s="194"/>
      <c r="M32" s="81"/>
      <c r="N32" s="180" t="str">
        <f>_xlfn.XLOOKUP(AL7,複数棟入力用フォーム!Q10:Q59,複数棟入力用フォーム!AC10:AC59,"")&amp;""</f>
        <v/>
      </c>
      <c r="O32" s="180"/>
      <c r="P32" s="180"/>
      <c r="Q32" s="180"/>
      <c r="R32" s="80" t="s">
        <v>323</v>
      </c>
      <c r="S32" s="80"/>
      <c r="T32" s="80"/>
      <c r="U32" s="81" t="s">
        <v>324</v>
      </c>
      <c r="V32" s="81"/>
      <c r="W32" s="81"/>
      <c r="X32" s="81"/>
      <c r="Y32" s="81"/>
      <c r="Z32" s="81"/>
      <c r="AA32" s="180" t="str">
        <f>_xlfn.XLOOKUP(AL7,複数棟入力用フォーム!Q10:Q59,複数棟入力用フォーム!AD10:AD59,"")&amp;""</f>
        <v/>
      </c>
      <c r="AB32" s="180"/>
      <c r="AC32" s="180"/>
      <c r="AD32" s="180"/>
      <c r="AE32" s="80" t="s">
        <v>323</v>
      </c>
      <c r="AF32" s="80"/>
      <c r="AG32" s="81" t="s">
        <v>325</v>
      </c>
      <c r="AH32" s="81"/>
      <c r="AI32" s="81"/>
      <c r="AJ32" s="81"/>
      <c r="AK32" s="92"/>
      <c r="AL32" s="92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195"/>
      <c r="AY32" s="195"/>
      <c r="AZ32" s="195"/>
      <c r="BA32" s="81"/>
      <c r="BB32" s="82"/>
    </row>
    <row r="33" spans="1:55" ht="30" customHeight="1">
      <c r="A33" s="8"/>
      <c r="B33" s="8"/>
      <c r="C33" s="192" t="s">
        <v>326</v>
      </c>
      <c r="D33" s="193"/>
      <c r="E33" s="193"/>
      <c r="F33" s="193"/>
      <c r="G33" s="193"/>
      <c r="H33" s="193"/>
      <c r="I33" s="193"/>
      <c r="J33" s="193"/>
      <c r="K33" s="193"/>
      <c r="L33" s="194"/>
      <c r="M33" s="81"/>
      <c r="N33" s="81" t="s">
        <v>327</v>
      </c>
      <c r="O33" s="81"/>
      <c r="P33" s="81"/>
      <c r="Q33" s="180" t="str">
        <f>_xlfn.XLOOKUP(AL7,複数棟入力用フォーム!Q10:Q59,複数棟入力用フォーム!AE10:AE59,"")&amp;""</f>
        <v/>
      </c>
      <c r="R33" s="180"/>
      <c r="S33" s="180"/>
      <c r="T33" s="180"/>
      <c r="U33" s="80"/>
      <c r="V33" s="80" t="s">
        <v>328</v>
      </c>
      <c r="W33" s="28"/>
      <c r="X33" s="80"/>
      <c r="Y33" s="80"/>
      <c r="Z33" s="80"/>
      <c r="AA33" s="180" t="str">
        <f>_xlfn.XLOOKUP(AL7,複数棟入力用フォーム!Q10:Q59,複数棟入力用フォーム!AF10:AF59,"")&amp;""</f>
        <v/>
      </c>
      <c r="AB33" s="180"/>
      <c r="AC33" s="180"/>
      <c r="AD33" s="180"/>
      <c r="AE33" s="94" t="s">
        <v>329</v>
      </c>
      <c r="AF33" s="94"/>
      <c r="AG33" s="38"/>
      <c r="AH33" s="95"/>
      <c r="AI33" s="38"/>
      <c r="AJ33" s="38"/>
      <c r="AK33" s="38"/>
      <c r="AL33" s="38"/>
      <c r="AM33" s="38"/>
      <c r="AN33" s="81"/>
      <c r="AO33" s="81"/>
      <c r="AP33" s="81"/>
      <c r="AQ33" s="93"/>
      <c r="AR33" s="93"/>
      <c r="AS33" s="93"/>
      <c r="AT33" s="81"/>
      <c r="AU33" s="81"/>
      <c r="AV33" s="81"/>
      <c r="AW33" s="81"/>
      <c r="AX33" s="93"/>
      <c r="AY33" s="93"/>
      <c r="AZ33" s="93"/>
      <c r="BA33" s="81"/>
      <c r="BB33" s="82"/>
    </row>
    <row r="34" spans="1:55" ht="30" customHeight="1">
      <c r="A34" s="8"/>
      <c r="B34" s="8"/>
      <c r="C34" s="192" t="s">
        <v>330</v>
      </c>
      <c r="D34" s="193"/>
      <c r="E34" s="193"/>
      <c r="F34" s="193"/>
      <c r="G34" s="193"/>
      <c r="H34" s="193"/>
      <c r="I34" s="193"/>
      <c r="J34" s="193"/>
      <c r="K34" s="193"/>
      <c r="L34" s="194"/>
      <c r="M34" s="81"/>
      <c r="N34" s="180" t="str">
        <f>_xlfn.XLOOKUP(AL7,複数棟入力用フォーム!Q10:Q59,複数棟入力用フォーム!AG10:AG59,"")&amp;""</f>
        <v/>
      </c>
      <c r="O34" s="180"/>
      <c r="P34" s="180"/>
      <c r="Q34" s="180"/>
      <c r="R34" s="180"/>
      <c r="S34" s="180"/>
      <c r="T34" s="81" t="s">
        <v>331</v>
      </c>
      <c r="U34" s="28"/>
      <c r="V34" s="81"/>
      <c r="W34" s="81"/>
      <c r="X34" s="81" t="s">
        <v>332</v>
      </c>
      <c r="Y34" s="81"/>
      <c r="Z34" s="81"/>
      <c r="AA34" s="81"/>
      <c r="AB34" s="81"/>
      <c r="AC34" s="81"/>
      <c r="AD34" s="81"/>
      <c r="AE34" s="81"/>
      <c r="AF34" s="81"/>
      <c r="AG34" s="81"/>
      <c r="AH34" s="92"/>
      <c r="AI34" s="81"/>
      <c r="AJ34" s="81"/>
      <c r="AK34" s="92"/>
      <c r="AL34" s="92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195"/>
      <c r="AY34" s="195"/>
      <c r="AZ34" s="195"/>
      <c r="BA34" s="81"/>
      <c r="BB34" s="82"/>
    </row>
    <row r="35" spans="1:55" ht="30" customHeight="1">
      <c r="A35" s="8"/>
      <c r="B35" s="8"/>
      <c r="C35" s="192" t="s">
        <v>333</v>
      </c>
      <c r="D35" s="193"/>
      <c r="E35" s="193"/>
      <c r="F35" s="193"/>
      <c r="G35" s="193"/>
      <c r="H35" s="193"/>
      <c r="I35" s="193"/>
      <c r="J35" s="193"/>
      <c r="K35" s="193"/>
      <c r="L35" s="194"/>
      <c r="M35" s="59"/>
      <c r="N35" s="186" t="str">
        <f>_xlfn.XLOOKUP(AL7,複数棟入力用フォーム!Q10:Q59,複数棟入力用フォーム!AH10:AH59,"")&amp;""</f>
        <v/>
      </c>
      <c r="O35" s="186"/>
      <c r="P35" s="186"/>
      <c r="Q35" s="186"/>
      <c r="R35" s="186"/>
      <c r="S35" s="186"/>
      <c r="T35" s="60" t="s">
        <v>353</v>
      </c>
      <c r="U35" s="60"/>
      <c r="V35" s="186" t="str">
        <f>_xlfn.XLOOKUP(AL7,複数棟入力用フォーム!Q10:Q59,複数棟入力用フォーム!AI10:AI59,"")&amp;""</f>
        <v/>
      </c>
      <c r="W35" s="186"/>
      <c r="X35" s="186"/>
      <c r="Y35" s="186"/>
      <c r="Z35" s="186"/>
      <c r="AA35" s="186"/>
      <c r="AB35" s="60" t="s">
        <v>401</v>
      </c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1"/>
      <c r="BC35" s="12"/>
    </row>
    <row r="36" spans="1:55" ht="30" customHeight="1">
      <c r="A36" s="8"/>
      <c r="B36" s="8"/>
      <c r="C36" s="196" t="s">
        <v>334</v>
      </c>
      <c r="D36" s="197"/>
      <c r="E36" s="197"/>
      <c r="F36" s="197"/>
      <c r="G36" s="197"/>
      <c r="H36" s="197"/>
      <c r="I36" s="197"/>
      <c r="J36" s="197"/>
      <c r="K36" s="197"/>
      <c r="L36" s="198"/>
      <c r="M36" s="59"/>
      <c r="N36" s="186" t="str">
        <f>_xlfn.XLOOKUP(AL7,複数棟入力用フォーム!Q10:Q59,複数棟入力用フォーム!AJ10:AJ59,"")&amp;""</f>
        <v/>
      </c>
      <c r="O36" s="186"/>
      <c r="P36" s="186"/>
      <c r="Q36" s="186"/>
      <c r="R36" s="89"/>
      <c r="S36" s="60"/>
      <c r="T36" s="60"/>
      <c r="U36" s="60"/>
      <c r="V36" s="60" t="s">
        <v>335</v>
      </c>
      <c r="W36" s="60"/>
      <c r="X36" s="60"/>
      <c r="Y36" s="28"/>
      <c r="Z36" s="186" t="str">
        <f>_xlfn.XLOOKUP(AL7,複数棟入力用フォーム!Q10:Q59,複数棟入力用フォーム!AK10:AK59,"")&amp;""</f>
        <v/>
      </c>
      <c r="AA36" s="186"/>
      <c r="AB36" s="186"/>
      <c r="AC36" s="186"/>
      <c r="AD36" s="60" t="s">
        <v>336</v>
      </c>
      <c r="AE36" s="60"/>
      <c r="AF36" s="60"/>
      <c r="AG36" s="60"/>
      <c r="AH36" s="60" t="s">
        <v>337</v>
      </c>
      <c r="AI36" s="60"/>
      <c r="AJ36" s="60"/>
      <c r="AK36" s="60"/>
      <c r="AL36" s="186" t="str">
        <f>_xlfn.XLOOKUP(AL7,複数棟入力用フォーム!Q10:Q59,複数棟入力用フォーム!AL10:AL59,"")&amp;""</f>
        <v/>
      </c>
      <c r="AM36" s="186"/>
      <c r="AN36" s="186"/>
      <c r="AO36" s="186"/>
      <c r="AP36" s="60" t="s">
        <v>336</v>
      </c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1"/>
      <c r="BC36" s="12"/>
    </row>
    <row r="37" spans="1:55" ht="30" customHeight="1">
      <c r="A37" s="8"/>
      <c r="B37" s="8"/>
      <c r="C37" s="217" t="s">
        <v>338</v>
      </c>
      <c r="D37" s="218"/>
      <c r="E37" s="218"/>
      <c r="F37" s="218"/>
      <c r="G37" s="218"/>
      <c r="H37" s="218"/>
      <c r="I37" s="218"/>
      <c r="J37" s="218"/>
      <c r="K37" s="218"/>
      <c r="L37" s="219"/>
      <c r="M37" s="59"/>
      <c r="N37" s="186" t="str">
        <f>_xlfn.XLOOKUP(AL7,複数棟入力用フォーム!Q10:Q59,複数棟入力用フォーム!AM10:AM59,"")&amp;""</f>
        <v/>
      </c>
      <c r="O37" s="186"/>
      <c r="P37" s="186"/>
      <c r="Q37" s="186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1"/>
      <c r="BC37" s="12"/>
    </row>
    <row r="38" spans="1:55" ht="18" customHeight="1">
      <c r="A38" s="8"/>
      <c r="B38" s="8"/>
      <c r="C38" s="75" t="s">
        <v>339</v>
      </c>
      <c r="D38" s="27"/>
      <c r="E38" s="27"/>
      <c r="F38" s="27"/>
      <c r="G38" s="27"/>
      <c r="H38" s="27"/>
      <c r="I38" s="27"/>
      <c r="J38" s="27"/>
      <c r="K38" s="27"/>
      <c r="L38" s="27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</row>
    <row r="39" spans="1:55" ht="25" customHeight="1">
      <c r="A39" s="8"/>
      <c r="B39" s="8"/>
      <c r="C39" s="223" t="s">
        <v>340</v>
      </c>
      <c r="D39" s="224"/>
      <c r="E39" s="224"/>
      <c r="F39" s="224"/>
      <c r="G39" s="224"/>
      <c r="H39" s="224"/>
      <c r="I39" s="224"/>
      <c r="J39" s="224"/>
      <c r="K39" s="224"/>
      <c r="L39" s="225"/>
      <c r="M39" s="96"/>
      <c r="N39" s="182" t="str">
        <f>_xlfn.XLOOKUP(AL7,複数棟入力用フォーム!Q10:Q59,複数棟入力用フォーム!AN10:AN59,"")&amp;""</f>
        <v/>
      </c>
      <c r="O39" s="182"/>
      <c r="P39" s="182"/>
      <c r="Q39" s="182"/>
      <c r="R39" s="159"/>
      <c r="S39" s="97"/>
      <c r="T39" s="98"/>
      <c r="U39" s="99"/>
      <c r="V39" s="97"/>
      <c r="W39" s="97"/>
      <c r="X39" s="97"/>
      <c r="Y39" s="97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1"/>
    </row>
    <row r="40" spans="1:55" ht="25" customHeight="1">
      <c r="A40" s="8"/>
      <c r="B40" s="8"/>
      <c r="C40" s="247"/>
      <c r="D40" s="248"/>
      <c r="E40" s="248"/>
      <c r="F40" s="248"/>
      <c r="G40" s="248"/>
      <c r="H40" s="248"/>
      <c r="I40" s="248"/>
      <c r="J40" s="248"/>
      <c r="K40" s="248"/>
      <c r="L40" s="249"/>
      <c r="M40" s="102"/>
      <c r="N40" s="35" t="s">
        <v>341</v>
      </c>
      <c r="O40" s="35"/>
      <c r="P40" s="35"/>
      <c r="Q40" s="222" t="str">
        <f>_xlfn.XLOOKUP(AL7,複数棟入力用フォーム!Q10:Q59,複数棟入力用フォーム!AO10:AO59,"")&amp;""</f>
        <v/>
      </c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103"/>
      <c r="AO40" s="104" t="s">
        <v>342</v>
      </c>
      <c r="AP40" s="28"/>
      <c r="AQ40" s="103"/>
      <c r="AR40" s="103"/>
      <c r="AS40" s="103"/>
      <c r="AT40" s="103"/>
      <c r="AU40" s="103"/>
      <c r="AV40" s="222" t="str">
        <f>_xlfn.XLOOKUP(AL7,複数棟入力用フォーム!Q10:Q59,複数棟入力用フォーム!AP10:AP59,"")&amp;""</f>
        <v/>
      </c>
      <c r="AW40" s="222"/>
      <c r="AX40" s="222"/>
      <c r="AY40" s="222"/>
      <c r="AZ40" s="222"/>
      <c r="BA40" s="222"/>
      <c r="BB40" s="87"/>
      <c r="BC40" s="12"/>
    </row>
    <row r="41" spans="1:55" ht="25" customHeight="1">
      <c r="A41" s="8"/>
      <c r="B41" s="8"/>
      <c r="C41" s="223" t="s">
        <v>343</v>
      </c>
      <c r="D41" s="224"/>
      <c r="E41" s="224"/>
      <c r="F41" s="224"/>
      <c r="G41" s="224"/>
      <c r="H41" s="224"/>
      <c r="I41" s="224"/>
      <c r="J41" s="224"/>
      <c r="K41" s="224"/>
      <c r="L41" s="225"/>
      <c r="M41" s="105"/>
      <c r="N41" s="106" t="s">
        <v>344</v>
      </c>
      <c r="O41" s="106"/>
      <c r="P41" s="106"/>
      <c r="Q41" s="106"/>
      <c r="R41" s="106"/>
      <c r="S41" s="185" t="str">
        <f>_xlfn.XLOOKUP(AL7,複数棟入力用フォーム!Q10:Q59,複数棟入力用フォーム!AQ10:AQ59,"")&amp;""</f>
        <v/>
      </c>
      <c r="T41" s="185"/>
      <c r="U41" s="185"/>
      <c r="V41" s="185"/>
      <c r="W41" s="83"/>
      <c r="X41" s="83"/>
      <c r="Y41" s="28"/>
      <c r="Z41" s="107" t="s">
        <v>345</v>
      </c>
      <c r="AA41" s="83"/>
      <c r="AB41" s="83"/>
      <c r="AC41" s="84"/>
      <c r="AD41" s="84"/>
      <c r="AE41" s="84"/>
      <c r="AF41" s="185" t="str">
        <f>_xlfn.XLOOKUP(AL7,複数棟入力用フォーム!Q10:Q59,複数棟入力用フォーム!AR10:AR59,"")&amp;""</f>
        <v/>
      </c>
      <c r="AG41" s="185"/>
      <c r="AH41" s="185"/>
      <c r="AI41" s="185"/>
      <c r="AJ41" s="185"/>
      <c r="AK41" s="185"/>
      <c r="AL41" s="185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5"/>
      <c r="BC41" s="12"/>
    </row>
    <row r="42" spans="1:55" ht="25" customHeight="1">
      <c r="A42" s="8"/>
      <c r="B42" s="8"/>
      <c r="C42" s="226"/>
      <c r="D42" s="227"/>
      <c r="E42" s="227"/>
      <c r="F42" s="227"/>
      <c r="G42" s="227"/>
      <c r="H42" s="227"/>
      <c r="I42" s="227"/>
      <c r="J42" s="227"/>
      <c r="K42" s="227"/>
      <c r="L42" s="228"/>
      <c r="M42" s="109"/>
      <c r="N42" s="110" t="s">
        <v>346</v>
      </c>
      <c r="O42" s="110"/>
      <c r="P42" s="110"/>
      <c r="Q42" s="110"/>
      <c r="R42" s="110"/>
      <c r="S42" s="220" t="str">
        <f>_xlfn.XLOOKUP(AL7,複数棟入力用フォーム!Q10:Q59,複数棟入力用フォーム!AS10:AS59,"")&amp;""</f>
        <v/>
      </c>
      <c r="T42" s="220"/>
      <c r="U42" s="220"/>
      <c r="V42" s="220"/>
      <c r="W42" s="111"/>
      <c r="X42" s="111"/>
      <c r="Y42" s="112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3"/>
    </row>
    <row r="43" spans="1:55" ht="25" customHeight="1">
      <c r="A43" s="8"/>
      <c r="B43" s="8"/>
      <c r="C43" s="247"/>
      <c r="D43" s="248"/>
      <c r="E43" s="248"/>
      <c r="F43" s="248"/>
      <c r="G43" s="248"/>
      <c r="H43" s="248"/>
      <c r="I43" s="248"/>
      <c r="J43" s="248"/>
      <c r="K43" s="248"/>
      <c r="L43" s="249"/>
      <c r="M43" s="102"/>
      <c r="N43" s="114" t="s">
        <v>347</v>
      </c>
      <c r="O43" s="114"/>
      <c r="P43" s="114"/>
      <c r="Q43" s="114"/>
      <c r="R43" s="114"/>
      <c r="S43" s="172" t="str">
        <f>_xlfn.XLOOKUP(AL7,複数棟入力用フォーム!Q10:Q59,複数棟入力用フォーム!AT10:AT59,"")&amp;""</f>
        <v/>
      </c>
      <c r="T43" s="172"/>
      <c r="U43" s="172"/>
      <c r="V43" s="172"/>
      <c r="W43" s="115"/>
      <c r="X43" s="115"/>
      <c r="Y43" s="116"/>
      <c r="Z43" s="115" t="s">
        <v>348</v>
      </c>
      <c r="AA43" s="115"/>
      <c r="AB43" s="115"/>
      <c r="AC43" s="115"/>
      <c r="AD43" s="115"/>
      <c r="AE43" s="172" t="str">
        <f>_xlfn.XLOOKUP(AL7,複数棟入力用フォーム!Q10:Q59,複数棟入力用フォーム!AU10:AU59,"")&amp;""</f>
        <v/>
      </c>
      <c r="AF43" s="172"/>
      <c r="AG43" s="172"/>
      <c r="AH43" s="172"/>
      <c r="AI43" s="172"/>
      <c r="AJ43" s="172"/>
      <c r="AK43" s="172"/>
      <c r="AL43" s="115"/>
      <c r="AM43" s="116"/>
      <c r="AN43" s="115"/>
      <c r="AO43" s="115"/>
      <c r="AP43" s="115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7"/>
    </row>
    <row r="44" spans="1:55" ht="25" customHeight="1">
      <c r="A44" s="8"/>
      <c r="B44" s="8"/>
      <c r="C44" s="247" t="s">
        <v>349</v>
      </c>
      <c r="D44" s="248"/>
      <c r="E44" s="248"/>
      <c r="F44" s="248"/>
      <c r="G44" s="248"/>
      <c r="H44" s="248"/>
      <c r="I44" s="248"/>
      <c r="J44" s="248"/>
      <c r="K44" s="248"/>
      <c r="L44" s="249"/>
      <c r="M44" s="77"/>
      <c r="N44" s="180" t="str">
        <f>_xlfn.XLOOKUP(AL7,複数棟入力用フォーム!Q10:Q59,複数棟入力用フォーム!AV10:AV59,"")&amp;""</f>
        <v/>
      </c>
      <c r="O44" s="180"/>
      <c r="P44" s="180"/>
      <c r="Q44" s="180"/>
      <c r="R44" s="180"/>
      <c r="S44" s="28"/>
      <c r="T44" s="77" t="s">
        <v>350</v>
      </c>
      <c r="U44" s="77"/>
      <c r="V44" s="77"/>
      <c r="W44" s="77"/>
      <c r="X44" s="77"/>
      <c r="Y44" s="77"/>
      <c r="Z44" s="118"/>
      <c r="AA44" s="221" t="str">
        <f>_xlfn.XLOOKUP(AL7,複数棟入力用フォーム!Q10:Q59,複数棟入力用フォーム!AW10:AW59,"")&amp;""</f>
        <v/>
      </c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117"/>
    </row>
    <row r="45" spans="1:55" ht="25" customHeight="1">
      <c r="A45" s="8"/>
      <c r="B45" s="8"/>
      <c r="C45" s="192" t="s">
        <v>351</v>
      </c>
      <c r="D45" s="193"/>
      <c r="E45" s="193"/>
      <c r="F45" s="193"/>
      <c r="G45" s="193"/>
      <c r="H45" s="193"/>
      <c r="I45" s="193"/>
      <c r="J45" s="193"/>
      <c r="K45" s="193"/>
      <c r="L45" s="194"/>
      <c r="M45" s="59"/>
      <c r="N45" s="186" t="str">
        <f>_xlfn.XLOOKUP(AL7,複数棟入力用フォーム!Q10:Q59,複数棟入力用フォーム!AX10:AX59,"")&amp;""</f>
        <v/>
      </c>
      <c r="O45" s="186"/>
      <c r="P45" s="186"/>
      <c r="Q45" s="186"/>
      <c r="R45" s="60"/>
      <c r="S45" s="60"/>
      <c r="T45" s="60"/>
      <c r="U45" s="60" t="s">
        <v>352</v>
      </c>
      <c r="V45" s="60"/>
      <c r="W45" s="60"/>
      <c r="X45" s="60"/>
      <c r="Y45" s="60"/>
      <c r="Z45" s="60"/>
      <c r="AA45" s="186" t="str">
        <f>_xlfn.XLOOKUP(AL7,複数棟入力用フォーム!Q10:Q59,複数棟入力用フォーム!AY10:AY59,"")&amp;""</f>
        <v/>
      </c>
      <c r="AB45" s="186"/>
      <c r="AC45" s="186"/>
      <c r="AD45" s="186"/>
      <c r="AE45" s="60" t="s">
        <v>353</v>
      </c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1"/>
      <c r="BC45" s="12"/>
    </row>
    <row r="46" spans="1:55" ht="25" customHeight="1">
      <c r="A46" s="8"/>
      <c r="B46" s="8"/>
      <c r="C46" s="217" t="s">
        <v>354</v>
      </c>
      <c r="D46" s="218"/>
      <c r="E46" s="218"/>
      <c r="F46" s="218"/>
      <c r="G46" s="218"/>
      <c r="H46" s="218"/>
      <c r="I46" s="218"/>
      <c r="J46" s="218"/>
      <c r="K46" s="218"/>
      <c r="L46" s="219"/>
      <c r="M46" s="59"/>
      <c r="N46" s="186" t="str">
        <f>_xlfn.XLOOKUP(AL7,複数棟入力用フォーム!Q10:Q59,複数棟入力用フォーム!AZ10:AZ59,"")&amp;""</f>
        <v/>
      </c>
      <c r="O46" s="186"/>
      <c r="P46" s="186"/>
      <c r="Q46" s="186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1"/>
      <c r="BC46" s="12"/>
    </row>
    <row r="47" spans="1:55" ht="25" customHeight="1">
      <c r="A47" s="8"/>
      <c r="B47" s="8"/>
      <c r="C47" s="48" t="s">
        <v>355</v>
      </c>
      <c r="D47" s="119"/>
      <c r="E47" s="119"/>
      <c r="F47" s="119"/>
      <c r="G47" s="119"/>
      <c r="H47" s="119"/>
      <c r="I47" s="119"/>
      <c r="J47" s="119"/>
      <c r="K47" s="119"/>
      <c r="L47" s="120"/>
      <c r="M47" s="59"/>
      <c r="N47" s="186" t="str">
        <f>_xlfn.XLOOKUP(AL7,複数棟入力用フォーム!Q10:Q59,複数棟入力用フォーム!BA10:BA59,"")&amp;""</f>
        <v/>
      </c>
      <c r="O47" s="186"/>
      <c r="P47" s="186"/>
      <c r="Q47" s="186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1"/>
      <c r="BC47" s="12"/>
    </row>
    <row r="48" spans="1:55" ht="25" customHeight="1">
      <c r="A48" s="8"/>
      <c r="B48" s="8"/>
      <c r="C48" s="192" t="s">
        <v>356</v>
      </c>
      <c r="D48" s="193"/>
      <c r="E48" s="193"/>
      <c r="F48" s="193"/>
      <c r="G48" s="193"/>
      <c r="H48" s="193"/>
      <c r="I48" s="193"/>
      <c r="J48" s="193"/>
      <c r="K48" s="193"/>
      <c r="L48" s="194"/>
      <c r="M48" s="59"/>
      <c r="N48" s="60" t="s">
        <v>357</v>
      </c>
      <c r="O48" s="60"/>
      <c r="P48" s="60"/>
      <c r="Q48" s="60"/>
      <c r="R48" s="60"/>
      <c r="S48" s="60"/>
      <c r="T48" s="186" t="str">
        <f>_xlfn.XLOOKUP(AL7,複数棟入力用フォーム!Q10:Q59,複数棟入力用フォーム!BB10:BB59,"")&amp;""</f>
        <v/>
      </c>
      <c r="U48" s="186"/>
      <c r="V48" s="186"/>
      <c r="W48" s="186"/>
      <c r="X48" s="186"/>
      <c r="Y48" s="186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1"/>
      <c r="BC48" s="12"/>
    </row>
    <row r="49" spans="1:55" ht="25" customHeight="1">
      <c r="A49" s="8"/>
      <c r="B49" s="8"/>
      <c r="C49" s="223" t="s">
        <v>358</v>
      </c>
      <c r="D49" s="224"/>
      <c r="E49" s="224"/>
      <c r="F49" s="224"/>
      <c r="G49" s="224"/>
      <c r="H49" s="224"/>
      <c r="I49" s="224"/>
      <c r="J49" s="224"/>
      <c r="K49" s="224"/>
      <c r="L49" s="225"/>
      <c r="M49" s="72"/>
      <c r="N49" s="187" t="str">
        <f>_xlfn.XLOOKUP(AL7,複数棟入力用フォーム!Q10:Q59,複数棟入力用フォーム!BC10:BC59,"")&amp;""</f>
        <v/>
      </c>
      <c r="O49" s="187"/>
      <c r="P49" s="187"/>
      <c r="Q49" s="187"/>
      <c r="R49" s="187"/>
      <c r="S49" s="187"/>
      <c r="T49" s="187"/>
      <c r="U49" s="187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5"/>
      <c r="BC49" s="12"/>
    </row>
    <row r="50" spans="1:55" ht="25" customHeight="1">
      <c r="A50" s="8"/>
      <c r="B50" s="8"/>
      <c r="C50" s="247"/>
      <c r="D50" s="248"/>
      <c r="E50" s="248"/>
      <c r="F50" s="248"/>
      <c r="G50" s="248"/>
      <c r="H50" s="248"/>
      <c r="I50" s="248"/>
      <c r="J50" s="248"/>
      <c r="K50" s="248"/>
      <c r="L50" s="249"/>
      <c r="M50" s="121"/>
      <c r="N50" s="28" t="s">
        <v>359</v>
      </c>
      <c r="O50" s="28"/>
      <c r="P50" s="28"/>
      <c r="Q50" s="28"/>
      <c r="R50" s="28"/>
      <c r="S50" s="28"/>
      <c r="T50" s="181" t="str">
        <f>_xlfn.XLOOKUP(AL7,複数棟入力用フォーム!Q10:Q59,複数棟入力用フォーム!BD10:BD59,"")&amp;""</f>
        <v/>
      </c>
      <c r="U50" s="181"/>
      <c r="V50" s="181"/>
      <c r="W50" s="181"/>
      <c r="X50" s="122" t="s">
        <v>360</v>
      </c>
      <c r="Y50" s="28"/>
      <c r="Z50" s="28"/>
      <c r="AA50" s="28" t="s">
        <v>361</v>
      </c>
      <c r="AB50" s="28"/>
      <c r="AC50" s="28"/>
      <c r="AD50" s="181" t="str">
        <f>_xlfn.XLOOKUP(AL7,複数棟入力用フォーム!Q10:Q59,複数棟入力用フォーム!BE10:BE59,"")&amp;""</f>
        <v/>
      </c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77" t="s">
        <v>362</v>
      </c>
      <c r="BB50" s="117"/>
    </row>
    <row r="51" spans="1:55" ht="25" customHeight="1">
      <c r="A51" s="8"/>
      <c r="B51" s="8"/>
      <c r="C51" s="223" t="s">
        <v>363</v>
      </c>
      <c r="D51" s="224"/>
      <c r="E51" s="224"/>
      <c r="F51" s="224"/>
      <c r="G51" s="224"/>
      <c r="H51" s="224"/>
      <c r="I51" s="224"/>
      <c r="J51" s="224"/>
      <c r="K51" s="224"/>
      <c r="L51" s="225"/>
      <c r="M51" s="96"/>
      <c r="N51" s="182" t="str">
        <f>_xlfn.XLOOKUP(AL7,複数棟入力用フォーム!Q10:Q59,複数棟入力用フォーム!BF10:BF59,"")&amp;""</f>
        <v/>
      </c>
      <c r="O51" s="182"/>
      <c r="P51" s="182"/>
      <c r="Q51" s="182"/>
      <c r="R51" s="182"/>
      <c r="S51" s="182"/>
      <c r="T51" s="182"/>
      <c r="U51" s="182"/>
      <c r="V51" s="97"/>
      <c r="W51" s="98"/>
      <c r="X51" s="100"/>
      <c r="Y51" s="97" t="s">
        <v>364</v>
      </c>
      <c r="Z51" s="97"/>
      <c r="AA51" s="97"/>
      <c r="AB51" s="97"/>
      <c r="AC51" s="97"/>
      <c r="AD51" s="182" t="str">
        <f>_xlfn.XLOOKUP(AL7,複数棟入力用フォーム!Q10:Q59,複数棟入力用フォーム!BG10:BG59,"")&amp;""</f>
        <v/>
      </c>
      <c r="AE51" s="182"/>
      <c r="AF51" s="182"/>
      <c r="AG51" s="182"/>
      <c r="AH51" s="182"/>
      <c r="AI51" s="182"/>
      <c r="AJ51" s="182"/>
      <c r="AK51" s="182"/>
      <c r="AL51" s="182"/>
      <c r="AM51" s="182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1"/>
    </row>
    <row r="52" spans="1:55" ht="25" customHeight="1">
      <c r="A52" s="8"/>
      <c r="B52" s="8"/>
      <c r="C52" s="247"/>
      <c r="D52" s="248"/>
      <c r="E52" s="248"/>
      <c r="F52" s="248"/>
      <c r="G52" s="248"/>
      <c r="H52" s="248"/>
      <c r="I52" s="248"/>
      <c r="J52" s="248"/>
      <c r="K52" s="248"/>
      <c r="L52" s="249"/>
      <c r="M52" s="121"/>
      <c r="N52" s="28" t="s">
        <v>359</v>
      </c>
      <c r="O52" s="28"/>
      <c r="P52" s="28"/>
      <c r="Q52" s="28"/>
      <c r="R52" s="28"/>
      <c r="S52" s="28"/>
      <c r="T52" s="172" t="str">
        <f>_xlfn.XLOOKUP(AL7,複数棟入力用フォーム!Q10:Q59,複数棟入力用フォーム!BH10:BH59,"")&amp;""</f>
        <v/>
      </c>
      <c r="U52" s="172"/>
      <c r="V52" s="172"/>
      <c r="W52" s="172"/>
      <c r="X52" s="122" t="s">
        <v>360</v>
      </c>
      <c r="Y52" s="28"/>
      <c r="Z52" s="28"/>
      <c r="AA52" s="28" t="s">
        <v>361</v>
      </c>
      <c r="AB52" s="28"/>
      <c r="AC52" s="28"/>
      <c r="AD52" s="172" t="str">
        <f>_xlfn.XLOOKUP(AL7,複数棟入力用フォーム!Q10:Q59,複数棟入力用フォーム!BI10:BI59,"")&amp;""</f>
        <v/>
      </c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77" t="s">
        <v>362</v>
      </c>
      <c r="BB52" s="117"/>
    </row>
    <row r="53" spans="1:55" ht="25" customHeight="1">
      <c r="A53" s="8"/>
      <c r="B53" s="8"/>
      <c r="C53" s="229" t="s">
        <v>365</v>
      </c>
      <c r="D53" s="224"/>
      <c r="E53" s="224"/>
      <c r="F53" s="224"/>
      <c r="G53" s="224"/>
      <c r="H53" s="224"/>
      <c r="I53" s="224"/>
      <c r="J53" s="224"/>
      <c r="K53" s="224"/>
      <c r="L53" s="225"/>
      <c r="M53" s="63" t="s">
        <v>366</v>
      </c>
      <c r="N53" s="63"/>
      <c r="O53" s="63"/>
      <c r="P53" s="63"/>
      <c r="Q53" s="63"/>
      <c r="R53" s="63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97"/>
      <c r="AF53" s="80"/>
      <c r="AG53" s="180" t="str">
        <f>_xlfn.XLOOKUP(AL7,複数棟入力用フォーム!Q10:Q59,複数棟入力用フォーム!BJ10:BJ59,"")&amp;""</f>
        <v/>
      </c>
      <c r="AH53" s="180"/>
      <c r="AI53" s="180"/>
      <c r="AJ53" s="180"/>
      <c r="AK53" s="180"/>
      <c r="AL53" s="180"/>
      <c r="AM53" s="180"/>
      <c r="AN53" s="97"/>
      <c r="AO53" s="97"/>
      <c r="AP53" s="97"/>
      <c r="AQ53" s="98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123"/>
    </row>
    <row r="54" spans="1:55" ht="25" customHeight="1" thickBot="1">
      <c r="A54" s="8"/>
      <c r="B54" s="8"/>
      <c r="C54" s="229" t="s">
        <v>367</v>
      </c>
      <c r="D54" s="230"/>
      <c r="E54" s="230"/>
      <c r="F54" s="230"/>
      <c r="G54" s="230"/>
      <c r="H54" s="230"/>
      <c r="I54" s="230"/>
      <c r="J54" s="230"/>
      <c r="K54" s="230"/>
      <c r="L54" s="231"/>
      <c r="M54" s="41"/>
      <c r="N54" s="176" t="str">
        <f>_xlfn.XLOOKUP(AL7,複数棟入力用フォーム!Q10:Q59,複数棟入力用フォーム!BK10:BK59,"")&amp;""</f>
        <v/>
      </c>
      <c r="O54" s="176"/>
      <c r="P54" s="176"/>
      <c r="Q54" s="176"/>
      <c r="R54" s="124"/>
      <c r="S54" s="125"/>
      <c r="T54" s="63" t="s">
        <v>368</v>
      </c>
      <c r="U54" s="63"/>
      <c r="V54" s="63"/>
      <c r="W54" s="63"/>
      <c r="X54" s="63"/>
      <c r="Y54" s="63"/>
      <c r="Z54" s="63"/>
      <c r="AA54" s="176" t="str">
        <f>_xlfn.XLOOKUP(AL7,複数棟入力用フォーム!Q10:Q59,複数棟入力用フォーム!BL10:BL59,"")&amp;""</f>
        <v/>
      </c>
      <c r="AB54" s="176"/>
      <c r="AC54" s="176"/>
      <c r="AD54" s="176"/>
      <c r="AE54" s="64" t="s">
        <v>353</v>
      </c>
      <c r="AF54" s="28"/>
      <c r="AG54" s="250"/>
      <c r="AH54" s="250"/>
      <c r="AI54" s="250"/>
      <c r="AJ54" s="250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7"/>
    </row>
    <row r="55" spans="1:55" ht="25" customHeight="1">
      <c r="A55" s="8"/>
      <c r="B55" s="8"/>
      <c r="C55" s="232"/>
      <c r="D55" s="233"/>
      <c r="E55" s="233"/>
      <c r="F55" s="233"/>
      <c r="G55" s="233"/>
      <c r="H55" s="233"/>
      <c r="I55" s="233"/>
      <c r="J55" s="233"/>
      <c r="K55" s="233"/>
      <c r="L55" s="234"/>
      <c r="M55" s="127"/>
      <c r="N55" s="32"/>
      <c r="O55" s="32"/>
      <c r="P55" s="32"/>
      <c r="Q55" s="32"/>
      <c r="R55" s="32"/>
      <c r="S55" s="128"/>
      <c r="T55" s="28" t="s">
        <v>369</v>
      </c>
      <c r="U55" s="28"/>
      <c r="V55" s="28"/>
      <c r="W55" s="28"/>
      <c r="X55" s="28"/>
      <c r="Y55" s="28"/>
      <c r="Z55" s="28"/>
      <c r="AA55" s="178" t="e">
        <f>AQ55-AI55+1</f>
        <v>#VALUE!</v>
      </c>
      <c r="AB55" s="178"/>
      <c r="AC55" s="178"/>
      <c r="AD55" s="178"/>
      <c r="AE55" s="28" t="s">
        <v>370</v>
      </c>
      <c r="AF55" s="28"/>
      <c r="AG55" s="32"/>
      <c r="AH55" s="28"/>
      <c r="AI55" s="178" t="str">
        <f>_xlfn.XLOOKUP(AL7,複数棟入力用フォーム!Q10:Q59,複数棟入力用フォーム!BM10:BM59,"")&amp;""</f>
        <v/>
      </c>
      <c r="AJ55" s="178"/>
      <c r="AK55" s="178"/>
      <c r="AL55" s="178"/>
      <c r="AM55" s="32" t="s">
        <v>353</v>
      </c>
      <c r="AN55" s="28"/>
      <c r="AO55" s="28" t="s">
        <v>371</v>
      </c>
      <c r="AP55" s="28"/>
      <c r="AQ55" s="178" t="str">
        <f>_xlfn.XLOOKUP(AL7,複数棟入力用フォーム!Q10:Q59,複数棟入力用フォーム!BN10:BN59,"")&amp;""</f>
        <v/>
      </c>
      <c r="AR55" s="178"/>
      <c r="AS55" s="178"/>
      <c r="AT55" s="178"/>
      <c r="AU55" s="129" t="s">
        <v>353</v>
      </c>
      <c r="AV55" s="32"/>
      <c r="AW55" s="28"/>
      <c r="AX55" s="28"/>
      <c r="AY55" s="32"/>
      <c r="AZ55" s="32"/>
      <c r="BA55" s="32"/>
      <c r="BB55" s="130"/>
    </row>
    <row r="56" spans="1:55" ht="25" customHeight="1">
      <c r="A56" s="8"/>
      <c r="B56" s="8"/>
      <c r="C56" s="232"/>
      <c r="D56" s="233"/>
      <c r="E56" s="233"/>
      <c r="F56" s="233"/>
      <c r="G56" s="233"/>
      <c r="H56" s="233"/>
      <c r="I56" s="233"/>
      <c r="J56" s="233"/>
      <c r="K56" s="233"/>
      <c r="L56" s="234"/>
      <c r="M56" s="32"/>
      <c r="N56" s="69"/>
      <c r="O56" s="32"/>
      <c r="P56" s="32"/>
      <c r="Q56" s="32"/>
      <c r="R56" s="32"/>
      <c r="S56" s="128"/>
      <c r="T56" s="28" t="s">
        <v>372</v>
      </c>
      <c r="U56" s="28"/>
      <c r="V56" s="28"/>
      <c r="W56" s="28"/>
      <c r="X56" s="28"/>
      <c r="Y56" s="28"/>
      <c r="Z56" s="28"/>
      <c r="AA56" s="181" t="str">
        <f>_xlfn.XLOOKUP(AL7,複数棟入力用フォーム!Q10:Q59,複数棟入力用フォーム!BO10:BO59,"")&amp;""</f>
        <v/>
      </c>
      <c r="AB56" s="181"/>
      <c r="AC56" s="181"/>
      <c r="AD56" s="181"/>
      <c r="AE56" s="181"/>
      <c r="AF56" s="181"/>
      <c r="AG56" s="32"/>
      <c r="AH56" s="32"/>
      <c r="AI56" s="32"/>
      <c r="AJ56" s="32"/>
      <c r="AK56" s="32"/>
      <c r="AL56" s="32"/>
      <c r="AM56" s="69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130"/>
    </row>
    <row r="57" spans="1:55" ht="25" customHeight="1">
      <c r="A57" s="8"/>
      <c r="B57" s="8"/>
      <c r="C57" s="229" t="s">
        <v>373</v>
      </c>
      <c r="D57" s="230"/>
      <c r="E57" s="230"/>
      <c r="F57" s="230"/>
      <c r="G57" s="230"/>
      <c r="H57" s="230"/>
      <c r="I57" s="230"/>
      <c r="J57" s="230"/>
      <c r="K57" s="230"/>
      <c r="L57" s="231"/>
      <c r="M57" s="96"/>
      <c r="N57" s="182" t="str">
        <f>_xlfn.XLOOKUP(AL7,複数棟入力用フォーム!Q10:Q59,複数棟入力用フォーム!BP10:BP59,"")&amp;""</f>
        <v/>
      </c>
      <c r="O57" s="182"/>
      <c r="P57" s="182"/>
      <c r="Q57" s="182"/>
      <c r="R57" s="182"/>
      <c r="S57" s="100"/>
      <c r="T57" s="100" t="s">
        <v>374</v>
      </c>
      <c r="U57" s="100"/>
      <c r="V57" s="100" t="s">
        <v>375</v>
      </c>
      <c r="W57" s="100"/>
      <c r="X57" s="100"/>
      <c r="Y57" s="100"/>
      <c r="Z57" s="100"/>
      <c r="AA57" s="97"/>
      <c r="AB57" s="182" t="str">
        <f>_xlfn.XLOOKUP(AL7,複数棟入力用フォーム!Q10:Q59,複数棟入力用フォーム!BQ10:BQ59,"")&amp;""</f>
        <v/>
      </c>
      <c r="AC57" s="182"/>
      <c r="AD57" s="182"/>
      <c r="AE57" s="182"/>
      <c r="AF57" s="97" t="s">
        <v>353</v>
      </c>
      <c r="AG57" s="97"/>
      <c r="AH57" s="97"/>
      <c r="AI57" s="97"/>
      <c r="AJ57" s="97"/>
      <c r="AK57" s="97"/>
      <c r="AL57" s="98"/>
      <c r="AM57" s="97"/>
      <c r="AN57" s="97"/>
      <c r="AO57" s="97"/>
      <c r="AP57" s="97"/>
      <c r="AQ57" s="98"/>
      <c r="AR57" s="97"/>
      <c r="AS57" s="97"/>
      <c r="AT57" s="97"/>
      <c r="AU57" s="97"/>
      <c r="AV57" s="97"/>
      <c r="AW57" s="97"/>
      <c r="AX57" s="97"/>
      <c r="AY57" s="97"/>
      <c r="AZ57" s="97"/>
      <c r="BA57" s="100"/>
      <c r="BB57" s="101"/>
    </row>
    <row r="58" spans="1:55" ht="25" customHeight="1">
      <c r="A58" s="8"/>
      <c r="B58" s="8"/>
      <c r="C58" s="235"/>
      <c r="D58" s="236"/>
      <c r="E58" s="236"/>
      <c r="F58" s="236"/>
      <c r="G58" s="236"/>
      <c r="H58" s="236"/>
      <c r="I58" s="236"/>
      <c r="J58" s="236"/>
      <c r="K58" s="236"/>
      <c r="L58" s="237"/>
      <c r="M58" s="32"/>
      <c r="N58" s="172" t="str">
        <f>_xlfn.XLOOKUP(AL7,複数棟入力用フォーム!Q10:Q59,複数棟入力用フォーム!BR10:BR59,"")&amp;""</f>
        <v/>
      </c>
      <c r="O58" s="172"/>
      <c r="P58" s="172"/>
      <c r="Q58" s="172"/>
      <c r="R58" s="172"/>
      <c r="S58" s="32"/>
      <c r="T58" s="32"/>
      <c r="U58" s="32"/>
      <c r="V58" s="69"/>
      <c r="W58" s="131"/>
      <c r="X58" s="131"/>
      <c r="Y58" s="32"/>
      <c r="Z58" s="32"/>
      <c r="AA58" s="32"/>
      <c r="AB58" s="32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71"/>
    </row>
    <row r="59" spans="1:55" ht="25" customHeight="1">
      <c r="A59" s="8"/>
      <c r="B59" s="8"/>
      <c r="C59" s="196" t="s">
        <v>376</v>
      </c>
      <c r="D59" s="197"/>
      <c r="E59" s="197"/>
      <c r="F59" s="197"/>
      <c r="G59" s="197"/>
      <c r="H59" s="197"/>
      <c r="I59" s="197"/>
      <c r="J59" s="197"/>
      <c r="K59" s="197"/>
      <c r="L59" s="198"/>
      <c r="M59" s="63" t="s">
        <v>377</v>
      </c>
      <c r="N59" s="63"/>
      <c r="O59" s="63"/>
      <c r="P59" s="63"/>
      <c r="Q59" s="63"/>
      <c r="R59" s="63"/>
      <c r="S59" s="63"/>
      <c r="T59" s="63"/>
      <c r="U59" s="63"/>
      <c r="V59" s="63"/>
      <c r="W59" s="64"/>
      <c r="X59" s="64"/>
      <c r="Y59" s="183" t="str">
        <f>_xlfn.XLOOKUP(AL7,複数棟入力用フォーム!Q10:Q59,複数棟入力用フォーム!BS10:BS59,"")&amp;""</f>
        <v/>
      </c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64"/>
      <c r="AK59" s="132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132"/>
      <c r="AW59" s="64"/>
      <c r="AX59" s="64"/>
      <c r="AY59" s="64"/>
      <c r="AZ59" s="64"/>
      <c r="BA59" s="64"/>
      <c r="BB59" s="133"/>
    </row>
    <row r="60" spans="1:55" ht="25" customHeight="1">
      <c r="A60" s="8"/>
      <c r="B60" s="8"/>
      <c r="C60" s="199"/>
      <c r="D60" s="200"/>
      <c r="E60" s="200"/>
      <c r="F60" s="200"/>
      <c r="G60" s="200"/>
      <c r="H60" s="200"/>
      <c r="I60" s="200"/>
      <c r="J60" s="200"/>
      <c r="K60" s="200"/>
      <c r="L60" s="201"/>
      <c r="M60" s="28" t="s">
        <v>378</v>
      </c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71"/>
    </row>
    <row r="61" spans="1:55" ht="25" customHeight="1">
      <c r="A61" s="8"/>
      <c r="B61" s="8"/>
      <c r="C61" s="199"/>
      <c r="D61" s="200"/>
      <c r="E61" s="200"/>
      <c r="F61" s="200"/>
      <c r="G61" s="200"/>
      <c r="H61" s="200"/>
      <c r="I61" s="200"/>
      <c r="J61" s="200"/>
      <c r="K61" s="200"/>
      <c r="L61" s="201"/>
      <c r="M61" s="28" t="s">
        <v>379</v>
      </c>
      <c r="N61" s="28"/>
      <c r="O61" s="28"/>
      <c r="P61" s="28"/>
      <c r="Q61" s="28"/>
      <c r="R61" s="32"/>
      <c r="S61" s="184" t="str">
        <f>_xlfn.XLOOKUP(AL7,複数棟入力用フォーム!Q10:Q59,複数棟入力用フォーム!BT10:BT59,"")&amp;""</f>
        <v/>
      </c>
      <c r="T61" s="184"/>
      <c r="U61" s="184"/>
      <c r="V61" s="184"/>
      <c r="W61" s="184"/>
      <c r="X61" s="32"/>
      <c r="Y61" s="32" t="s">
        <v>380</v>
      </c>
      <c r="Z61" s="69"/>
      <c r="AA61" s="32"/>
      <c r="AB61" s="32"/>
      <c r="AC61" s="32"/>
      <c r="AD61" s="32"/>
      <c r="AE61" s="32"/>
      <c r="AF61" s="32"/>
      <c r="AG61" s="32"/>
      <c r="AH61" s="32"/>
      <c r="AI61" s="69"/>
      <c r="AJ61" s="178" t="str">
        <f>_xlfn.XLOOKUP(AL7,複数棟入力用フォーム!Q10:Q59,複数棟入力用フォーム!BU10:BU59,"")&amp;""</f>
        <v/>
      </c>
      <c r="AK61" s="178"/>
      <c r="AL61" s="178"/>
      <c r="AM61" s="178"/>
      <c r="AN61" s="178"/>
      <c r="AO61" s="178"/>
      <c r="AP61" s="178"/>
      <c r="AQ61" s="32"/>
      <c r="AR61" s="69"/>
      <c r="AS61" s="32"/>
      <c r="AT61" s="32"/>
      <c r="AU61" s="32"/>
      <c r="AV61" s="32"/>
      <c r="AW61" s="32"/>
      <c r="AX61" s="69"/>
      <c r="AY61" s="32"/>
      <c r="AZ61" s="32"/>
      <c r="BA61" s="32"/>
      <c r="BB61" s="130"/>
    </row>
    <row r="62" spans="1:55" ht="25" customHeight="1">
      <c r="A62" s="8"/>
      <c r="B62" s="8"/>
      <c r="C62" s="202"/>
      <c r="D62" s="203"/>
      <c r="E62" s="203"/>
      <c r="F62" s="203"/>
      <c r="G62" s="203"/>
      <c r="H62" s="203"/>
      <c r="I62" s="203"/>
      <c r="J62" s="203"/>
      <c r="K62" s="203"/>
      <c r="L62" s="204"/>
      <c r="M62" s="77" t="s">
        <v>381</v>
      </c>
      <c r="N62" s="77"/>
      <c r="O62" s="77"/>
      <c r="P62" s="77"/>
      <c r="Q62" s="35"/>
      <c r="R62" s="35"/>
      <c r="S62" s="179" t="str">
        <f>_xlfn.XLOOKUP(AL7,複数棟入力用フォーム!Q10:Q59,複数棟入力用フォーム!BV10:BV59,"")&amp;""</f>
        <v/>
      </c>
      <c r="T62" s="179"/>
      <c r="U62" s="179"/>
      <c r="V62" s="179"/>
      <c r="W62" s="179"/>
      <c r="X62" s="35"/>
      <c r="Y62" s="35"/>
      <c r="Z62" s="116"/>
      <c r="AA62" s="35"/>
      <c r="AB62" s="35"/>
      <c r="AC62" s="35"/>
      <c r="AD62" s="35"/>
      <c r="AE62" s="35"/>
      <c r="AF62" s="35"/>
      <c r="AG62" s="35"/>
      <c r="AH62" s="35"/>
      <c r="AI62" s="69"/>
      <c r="AJ62" s="35"/>
      <c r="AK62" s="35"/>
      <c r="AL62" s="35"/>
      <c r="AM62" s="35"/>
      <c r="AN62" s="35"/>
      <c r="AO62" s="35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117"/>
    </row>
    <row r="63" spans="1:55" ht="25" customHeight="1">
      <c r="A63" s="8"/>
      <c r="B63" s="8"/>
      <c r="C63" s="205" t="s">
        <v>382</v>
      </c>
      <c r="D63" s="206"/>
      <c r="E63" s="206"/>
      <c r="F63" s="206"/>
      <c r="G63" s="206"/>
      <c r="H63" s="206"/>
      <c r="I63" s="206"/>
      <c r="J63" s="206"/>
      <c r="K63" s="206"/>
      <c r="L63" s="207"/>
      <c r="M63" s="135" t="s">
        <v>383</v>
      </c>
      <c r="N63" s="100"/>
      <c r="O63" s="100"/>
      <c r="P63" s="100"/>
      <c r="Q63" s="100"/>
      <c r="R63" s="100"/>
      <c r="S63" s="100"/>
      <c r="T63" s="100"/>
      <c r="U63" s="180" t="str">
        <f>_xlfn.XLOOKUP(AL7,複数棟入力用フォーム!Q10:Q59,複数棟入力用フォーム!BW10:BW59,"")&amp;""</f>
        <v/>
      </c>
      <c r="V63" s="180"/>
      <c r="W63" s="180"/>
      <c r="X63" s="180"/>
      <c r="Y63" s="97"/>
      <c r="Z63" s="97"/>
      <c r="AA63" s="97"/>
      <c r="AB63" s="28" t="s">
        <v>384</v>
      </c>
      <c r="AC63" s="28"/>
      <c r="AD63" s="28"/>
      <c r="AE63" s="28"/>
      <c r="AF63" s="28"/>
      <c r="AG63" s="136"/>
      <c r="AH63" s="136"/>
      <c r="AI63" s="137"/>
      <c r="AJ63" s="137"/>
      <c r="AK63" s="180" t="str">
        <f>_xlfn.XLOOKUP(AL7,複数棟入力用フォーム!Q10:Q59,複数棟入力用フォーム!BX10:BX59,"")&amp;""</f>
        <v/>
      </c>
      <c r="AL63" s="180"/>
      <c r="AM63" s="180"/>
      <c r="AN63" s="180"/>
      <c r="AO63" s="138"/>
      <c r="AP63" s="138"/>
      <c r="AQ63" s="138"/>
      <c r="AR63" s="138"/>
      <c r="AS63" s="136"/>
      <c r="AT63" s="138"/>
      <c r="AU63" s="138"/>
      <c r="AV63" s="138"/>
      <c r="AW63" s="138"/>
      <c r="AX63" s="138"/>
      <c r="AY63" s="138"/>
      <c r="AZ63" s="138"/>
      <c r="BA63" s="138"/>
      <c r="BB63" s="139"/>
      <c r="BC63" s="140"/>
    </row>
    <row r="64" spans="1:55" ht="25" customHeight="1">
      <c r="A64" s="8"/>
      <c r="B64" s="8"/>
      <c r="C64" s="208" t="s">
        <v>385</v>
      </c>
      <c r="D64" s="209"/>
      <c r="E64" s="209"/>
      <c r="F64" s="209"/>
      <c r="G64" s="209"/>
      <c r="H64" s="209"/>
      <c r="I64" s="209"/>
      <c r="J64" s="209"/>
      <c r="K64" s="209"/>
      <c r="L64" s="210"/>
      <c r="M64" s="41" t="s">
        <v>386</v>
      </c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176" t="str">
        <f>_xlfn.XLOOKUP(AL7,複数棟入力用フォーム!Q10:Q59,複数棟入力用フォーム!BY10:BY59,"")&amp;""</f>
        <v/>
      </c>
      <c r="AB64" s="176"/>
      <c r="AC64" s="176"/>
      <c r="AD64" s="176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133"/>
      <c r="BC64" s="25"/>
    </row>
    <row r="65" spans="1:56" ht="25" customHeight="1">
      <c r="A65" s="8"/>
      <c r="B65" s="8"/>
      <c r="C65" s="211"/>
      <c r="D65" s="212"/>
      <c r="E65" s="212"/>
      <c r="F65" s="212"/>
      <c r="G65" s="212"/>
      <c r="H65" s="212"/>
      <c r="I65" s="212"/>
      <c r="J65" s="212"/>
      <c r="K65" s="212"/>
      <c r="L65" s="213"/>
      <c r="M65" s="131"/>
      <c r="N65" s="141"/>
      <c r="O65" s="131"/>
      <c r="P65" s="131"/>
      <c r="Q65" s="131"/>
      <c r="R65" s="131"/>
      <c r="S65" s="131" t="s">
        <v>387</v>
      </c>
      <c r="T65" s="131"/>
      <c r="U65" s="131" t="s">
        <v>388</v>
      </c>
      <c r="V65" s="131"/>
      <c r="W65" s="131"/>
      <c r="X65" s="131"/>
      <c r="Y65" s="131"/>
      <c r="Z65" s="131"/>
      <c r="AA65" s="177" t="str">
        <f>_xlfn.XLOOKUP(AL7,複数棟入力用フォーム!Q10:Q59,複数棟入力用フォーム!BZ10:BZ59,"")&amp;""</f>
        <v/>
      </c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31" t="s">
        <v>362</v>
      </c>
      <c r="BB65" s="142"/>
      <c r="BC65" s="25"/>
    </row>
    <row r="66" spans="1:56" ht="25" customHeight="1">
      <c r="A66" s="8"/>
      <c r="B66" s="8"/>
      <c r="C66" s="214"/>
      <c r="D66" s="215"/>
      <c r="E66" s="215"/>
      <c r="F66" s="215"/>
      <c r="G66" s="215"/>
      <c r="H66" s="215"/>
      <c r="I66" s="215"/>
      <c r="J66" s="215"/>
      <c r="K66" s="215"/>
      <c r="L66" s="216"/>
      <c r="M66" s="143" t="s">
        <v>389</v>
      </c>
      <c r="N66" s="35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72" t="str">
        <f>_xlfn.XLOOKUP(AL7,複数棟入力用フォーム!Q10:Q59,複数棟入力用フォーム!CA10:CA59,"")&amp;""</f>
        <v/>
      </c>
      <c r="AC66" s="172"/>
      <c r="AD66" s="172"/>
      <c r="AE66" s="172"/>
      <c r="AF66" s="144"/>
      <c r="AG66" s="144"/>
      <c r="AH66" s="144"/>
      <c r="AI66" s="144"/>
      <c r="AJ66" s="144"/>
      <c r="AK66" s="145"/>
      <c r="AL66" s="144"/>
      <c r="AM66" s="144"/>
      <c r="AN66" s="144"/>
      <c r="AO66" s="144"/>
      <c r="AP66" s="144"/>
      <c r="AQ66" s="144"/>
      <c r="AR66" s="144"/>
      <c r="AS66" s="35"/>
      <c r="AT66" s="144"/>
      <c r="AU66" s="144"/>
      <c r="AV66" s="144"/>
      <c r="AW66" s="144"/>
      <c r="AX66" s="144"/>
      <c r="AY66" s="144"/>
      <c r="AZ66" s="144"/>
      <c r="BA66" s="144"/>
      <c r="BB66" s="146"/>
      <c r="BC66" s="25"/>
    </row>
    <row r="67" spans="1:56" ht="11.4" customHeight="1">
      <c r="A67" s="8"/>
      <c r="B67" s="8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78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132"/>
      <c r="AE67" s="64"/>
      <c r="AF67" s="64"/>
      <c r="AG67" s="64"/>
      <c r="AH67" s="64"/>
      <c r="AI67" s="64"/>
      <c r="AJ67" s="64"/>
      <c r="AK67" s="132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25"/>
    </row>
    <row r="68" spans="1:56" ht="15" customHeight="1">
      <c r="A68" s="8"/>
      <c r="B68" s="8"/>
      <c r="C68" s="134" t="s">
        <v>390</v>
      </c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</row>
    <row r="69" spans="1:56" ht="18" customHeight="1">
      <c r="A69" s="8"/>
      <c r="B69" s="8"/>
      <c r="C69" s="223" t="s">
        <v>391</v>
      </c>
      <c r="D69" s="224"/>
      <c r="E69" s="224"/>
      <c r="F69" s="224"/>
      <c r="G69" s="224"/>
      <c r="H69" s="224"/>
      <c r="I69" s="224"/>
      <c r="J69" s="224"/>
      <c r="K69" s="224"/>
      <c r="L69" s="225"/>
      <c r="M69" s="105"/>
      <c r="N69" s="63" t="s">
        <v>392</v>
      </c>
      <c r="O69" s="63"/>
      <c r="P69" s="63"/>
      <c r="Q69" s="63"/>
      <c r="R69" s="64"/>
      <c r="S69" s="173" t="str">
        <f>_xlfn.XLOOKUP(AL7,複数棟入力用フォーム!Q10:Q59,複数棟入力用フォーム!CB10:CB59,"")&amp;"　　"&amp;_xlfn.XLOOKUP(AL7,複数棟入力用フォーム!Q10:Q59,複数棟入力用フォーム!CC10:CC59,"")&amp;""</f>
        <v>　　</v>
      </c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67"/>
    </row>
    <row r="70" spans="1:56" ht="18" customHeight="1">
      <c r="A70" s="8"/>
      <c r="B70" s="8"/>
      <c r="C70" s="226"/>
      <c r="D70" s="227"/>
      <c r="E70" s="227"/>
      <c r="F70" s="227"/>
      <c r="G70" s="227"/>
      <c r="H70" s="227"/>
      <c r="I70" s="227"/>
      <c r="J70" s="227"/>
      <c r="K70" s="227"/>
      <c r="L70" s="228"/>
      <c r="M70" s="147"/>
      <c r="N70" s="148" t="s">
        <v>393</v>
      </c>
      <c r="O70" s="148"/>
      <c r="P70" s="148"/>
      <c r="Q70" s="148"/>
      <c r="R70" s="131" t="s">
        <v>302</v>
      </c>
      <c r="S70" s="174" t="str">
        <f>_xlfn.XLOOKUP(AL7,複数棟入力用フォーム!Q10:Q59,複数棟入力用フォーム!CD10:CD59,"")&amp;"　　"&amp;_xlfn.XLOOKUP(AL7,複数棟入力用フォーム!Q10:Q59,複数棟入力用フォーム!CE10:CE59,"")&amp;""&amp;_xlfn.XLOOKUP(AL7,複数棟入力用フォーム!Q10:Q59,複数棟入力用フォーム!CF10:CF59,"")&amp;"   "&amp;_xlfn.XLOOKUP(AL7,複数棟入力用フォーム!Q10:Q59,複数棟入力用フォーム!CG10:CG59,"")&amp;""</f>
        <v xml:space="preserve">　　   </v>
      </c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49"/>
    </row>
    <row r="71" spans="1:56" ht="18" customHeight="1">
      <c r="A71" s="8"/>
      <c r="B71" s="8"/>
      <c r="C71" s="226"/>
      <c r="D71" s="227"/>
      <c r="E71" s="227"/>
      <c r="F71" s="227"/>
      <c r="G71" s="227"/>
      <c r="H71" s="227"/>
      <c r="I71" s="227"/>
      <c r="J71" s="227"/>
      <c r="K71" s="227"/>
      <c r="L71" s="228"/>
      <c r="M71" s="147"/>
      <c r="N71" s="148" t="s">
        <v>394</v>
      </c>
      <c r="O71" s="148"/>
      <c r="P71" s="148"/>
      <c r="Q71" s="148"/>
      <c r="R71" s="175" t="str">
        <f>_xlfn.XLOOKUP(AL7,複数棟入力用フォーム!Q10:Q59,複数棟入力用フォーム!CH10:CH59,"")&amp;""</f>
        <v/>
      </c>
      <c r="S71" s="175"/>
      <c r="T71" s="175"/>
      <c r="U71" s="175"/>
      <c r="V71" s="175"/>
      <c r="W71" s="175"/>
      <c r="X71" s="175"/>
      <c r="Y71" s="175"/>
      <c r="Z71" s="175"/>
      <c r="AA71" s="150"/>
      <c r="AB71" s="150"/>
      <c r="AC71" s="131"/>
      <c r="AD71" s="131" t="s">
        <v>395</v>
      </c>
      <c r="AE71" s="131"/>
      <c r="AF71" s="131"/>
      <c r="AG71" s="172" t="str">
        <f>_xlfn.XLOOKUP(AL7,複数棟入力用フォーム!Q10:Q59,複数棟入力用フォーム!CI10:CI59,"")&amp;""</f>
        <v/>
      </c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49"/>
    </row>
    <row r="72" spans="1:56" ht="15" customHeight="1">
      <c r="A72" s="8"/>
      <c r="B72" s="8"/>
      <c r="C72" s="229" t="s">
        <v>396</v>
      </c>
      <c r="D72" s="230"/>
      <c r="E72" s="230"/>
      <c r="F72" s="230"/>
      <c r="G72" s="230"/>
      <c r="H72" s="230"/>
      <c r="I72" s="230"/>
      <c r="J72" s="230"/>
      <c r="K72" s="230"/>
      <c r="L72" s="231"/>
      <c r="M72" s="41"/>
      <c r="N72" s="176" t="str">
        <f>_xlfn.XLOOKUP(AL7,複数棟入力用フォーム!Q10:Q59,複数棟入力用フォーム!CJ10:CJ59,"")&amp;""</f>
        <v/>
      </c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106"/>
      <c r="BA72" s="106"/>
      <c r="BB72" s="67"/>
    </row>
    <row r="73" spans="1:56" ht="15" customHeight="1">
      <c r="A73" s="8"/>
      <c r="B73" s="8"/>
      <c r="C73" s="232"/>
      <c r="D73" s="233"/>
      <c r="E73" s="233"/>
      <c r="F73" s="233"/>
      <c r="G73" s="233"/>
      <c r="H73" s="233"/>
      <c r="I73" s="233"/>
      <c r="J73" s="233"/>
      <c r="K73" s="233"/>
      <c r="L73" s="234"/>
      <c r="M73" s="151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52"/>
      <c r="BA73" s="152"/>
      <c r="BB73" s="71"/>
    </row>
    <row r="74" spans="1:56" ht="16.25" customHeight="1">
      <c r="A74" s="8"/>
      <c r="B74" s="8"/>
      <c r="C74" s="232"/>
      <c r="D74" s="233"/>
      <c r="E74" s="233"/>
      <c r="F74" s="233"/>
      <c r="G74" s="233"/>
      <c r="H74" s="233"/>
      <c r="I74" s="233"/>
      <c r="J74" s="233"/>
      <c r="K74" s="233"/>
      <c r="L74" s="234"/>
      <c r="M74" s="127"/>
      <c r="N74" s="32"/>
      <c r="O74" s="32" t="s">
        <v>397</v>
      </c>
      <c r="P74" s="32"/>
      <c r="Q74" s="32"/>
      <c r="R74" s="32"/>
      <c r="S74" s="169" t="str">
        <f>_xlfn.XLOOKUP(AL7,複数棟入力用フォーム!Q10:Q59,複数棟入力用フォーム!CK10:CK59,"")&amp;""</f>
        <v/>
      </c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53"/>
    </row>
    <row r="75" spans="1:56" ht="16.25" customHeight="1">
      <c r="A75" s="8"/>
      <c r="B75" s="8"/>
      <c r="C75" s="232"/>
      <c r="D75" s="233"/>
      <c r="E75" s="233"/>
      <c r="F75" s="233"/>
      <c r="G75" s="233"/>
      <c r="H75" s="233"/>
      <c r="I75" s="233"/>
      <c r="J75" s="233"/>
      <c r="K75" s="233"/>
      <c r="L75" s="234"/>
      <c r="M75" s="127"/>
      <c r="N75" s="32"/>
      <c r="O75" s="32" t="s">
        <v>398</v>
      </c>
      <c r="P75" s="32"/>
      <c r="Q75" s="32"/>
      <c r="R75" s="32" t="s">
        <v>399</v>
      </c>
      <c r="S75" s="170" t="str">
        <f>_xlfn.XLOOKUP(AL7,複数棟入力用フォーム!Q10:Q59,複数棟入力用フォーム!CL10:CL59,"")&amp;""</f>
        <v/>
      </c>
      <c r="T75" s="170"/>
      <c r="U75" s="170"/>
      <c r="V75" s="170"/>
      <c r="W75" s="170"/>
      <c r="X75" s="170"/>
      <c r="Y75" s="170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122"/>
      <c r="BA75" s="122"/>
      <c r="BB75" s="71"/>
    </row>
    <row r="76" spans="1:56" ht="16.25" customHeight="1">
      <c r="A76" s="8"/>
      <c r="B76" s="8"/>
      <c r="C76" s="235"/>
      <c r="D76" s="236"/>
      <c r="E76" s="236"/>
      <c r="F76" s="236"/>
      <c r="G76" s="236"/>
      <c r="H76" s="236"/>
      <c r="I76" s="236"/>
      <c r="J76" s="236"/>
      <c r="K76" s="236"/>
      <c r="L76" s="237"/>
      <c r="M76" s="154"/>
      <c r="N76" s="35"/>
      <c r="O76" s="35"/>
      <c r="P76" s="35"/>
      <c r="Q76" s="35"/>
      <c r="R76" s="35"/>
      <c r="S76" s="171" t="str">
        <f>_xlfn.XLOOKUP(AL7,複数棟入力用フォーム!Q10:Q59,複数棟入力用フォーム!CM10:CM59,"")&amp;""&amp;_xlfn.XLOOKUP(AL7,複数棟入力用フォーム!Q10:Q59,複数棟入力用フォーム!CN10:CN59,"")&amp;"  　"&amp;_xlfn.XLOOKUP(AL7,複数棟入力用フォーム!Q10:Q59,複数棟入力用フォーム!CO10:CO59,"")&amp;""</f>
        <v xml:space="preserve">  　</v>
      </c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17"/>
    </row>
    <row r="77" spans="1:56" ht="14.4" customHeight="1">
      <c r="A77" s="8"/>
      <c r="B77" s="8"/>
      <c r="C77" s="155" t="s">
        <v>400</v>
      </c>
      <c r="D77" s="108"/>
      <c r="E77" s="108"/>
      <c r="F77" s="108"/>
      <c r="G77" s="108"/>
      <c r="H77" s="108"/>
      <c r="I77" s="108"/>
      <c r="J77" s="108"/>
      <c r="K77" s="108"/>
      <c r="L77" s="108"/>
      <c r="M77" s="32"/>
      <c r="N77" s="32"/>
      <c r="O77" s="32"/>
      <c r="P77" s="32"/>
      <c r="Q77" s="32"/>
      <c r="R77" s="3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2"/>
      <c r="AU77" s="34"/>
      <c r="AV77" s="34"/>
      <c r="AW77" s="34"/>
      <c r="AX77" s="34"/>
      <c r="AY77" s="34"/>
      <c r="AZ77" s="122"/>
      <c r="BA77" s="122"/>
      <c r="BB77" s="28"/>
    </row>
    <row r="78" spans="1:56" ht="12.65" customHeight="1">
      <c r="A78" s="8"/>
      <c r="B78" s="8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32"/>
      <c r="N78" s="32"/>
      <c r="O78" s="32"/>
      <c r="P78" s="32"/>
      <c r="Q78" s="32"/>
      <c r="R78" s="32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122"/>
      <c r="BA78" s="122"/>
      <c r="BB78" s="28"/>
    </row>
    <row r="79" spans="1:56" s="11" customFormat="1">
      <c r="A79" s="12"/>
      <c r="B79" s="12"/>
      <c r="C79" s="75"/>
      <c r="D79" s="156"/>
      <c r="E79" s="156"/>
      <c r="F79" s="156"/>
      <c r="G79" s="156"/>
      <c r="H79" s="156"/>
      <c r="I79" s="156"/>
      <c r="J79" s="156"/>
      <c r="K79" s="156"/>
      <c r="L79" s="156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D79" s="12"/>
    </row>
  </sheetData>
  <sheetProtection algorithmName="SHA-512" hashValue="G9ijeZgIhhlfGTuATNk3+gtQzXBaI68j/v1+gSLhfO5E51+fuIOK0cfRWXdXRmY7P2NIqt4eG1HrSFbLOxSpgQ==" saltValue="L9ghhLGuFYqF4Jwyoj9eYg==" spinCount="100000" sheet="1" formatCells="0"/>
  <mergeCells count="125">
    <mergeCell ref="E5:AE8"/>
    <mergeCell ref="V35:AA35"/>
    <mergeCell ref="C16:G16"/>
    <mergeCell ref="C18:L18"/>
    <mergeCell ref="C19:L20"/>
    <mergeCell ref="C21:L22"/>
    <mergeCell ref="C25:L25"/>
    <mergeCell ref="C26:L26"/>
    <mergeCell ref="AL7:AV7"/>
    <mergeCell ref="C11:G13"/>
    <mergeCell ref="AB11:AF13"/>
    <mergeCell ref="AH11:AM11"/>
    <mergeCell ref="AH13:BA13"/>
    <mergeCell ref="AH12:BA12"/>
    <mergeCell ref="I11:Z11"/>
    <mergeCell ref="AB14:AF15"/>
    <mergeCell ref="AH14:BA15"/>
    <mergeCell ref="I12:Z12"/>
    <mergeCell ref="I13:Z13"/>
    <mergeCell ref="N18:AA18"/>
    <mergeCell ref="C27:L28"/>
    <mergeCell ref="C29:L29"/>
    <mergeCell ref="C30:L30"/>
    <mergeCell ref="C31:L31"/>
    <mergeCell ref="C69:L71"/>
    <mergeCell ref="C72:L76"/>
    <mergeCell ref="I14:Z14"/>
    <mergeCell ref="I16:BA16"/>
    <mergeCell ref="C14:G15"/>
    <mergeCell ref="I15:Z15"/>
    <mergeCell ref="N20:R20"/>
    <mergeCell ref="C49:L50"/>
    <mergeCell ref="C51:L52"/>
    <mergeCell ref="C53:L53"/>
    <mergeCell ref="C54:L56"/>
    <mergeCell ref="AG54:AJ54"/>
    <mergeCell ref="C57:L58"/>
    <mergeCell ref="N51:U51"/>
    <mergeCell ref="AD51:AM51"/>
    <mergeCell ref="AD52:AZ52"/>
    <mergeCell ref="T52:W52"/>
    <mergeCell ref="C39:L40"/>
    <mergeCell ref="C41:L43"/>
    <mergeCell ref="C44:L44"/>
    <mergeCell ref="C45:L45"/>
    <mergeCell ref="C46:L46"/>
    <mergeCell ref="C48:L48"/>
    <mergeCell ref="C33:L33"/>
    <mergeCell ref="C59:L62"/>
    <mergeCell ref="C63:L63"/>
    <mergeCell ref="C64:L66"/>
    <mergeCell ref="C34:L34"/>
    <mergeCell ref="AX34:AZ34"/>
    <mergeCell ref="C35:L35"/>
    <mergeCell ref="C36:L36"/>
    <mergeCell ref="C37:L37"/>
    <mergeCell ref="N35:S35"/>
    <mergeCell ref="N36:Q36"/>
    <mergeCell ref="Z36:AC36"/>
    <mergeCell ref="AL36:AO36"/>
    <mergeCell ref="S42:V42"/>
    <mergeCell ref="S43:V43"/>
    <mergeCell ref="AE43:AK43"/>
    <mergeCell ref="N44:R44"/>
    <mergeCell ref="AA44:BA44"/>
    <mergeCell ref="N45:Q45"/>
    <mergeCell ref="AA45:AD45"/>
    <mergeCell ref="N37:Q37"/>
    <mergeCell ref="N39:Q39"/>
    <mergeCell ref="Q40:AM40"/>
    <mergeCell ref="AV40:BA40"/>
    <mergeCell ref="S41:V41"/>
    <mergeCell ref="C32:L32"/>
    <mergeCell ref="AX32:AZ32"/>
    <mergeCell ref="AN31:AW31"/>
    <mergeCell ref="N32:Q32"/>
    <mergeCell ref="AA32:AD32"/>
    <mergeCell ref="AA33:AD33"/>
    <mergeCell ref="Q33:T33"/>
    <mergeCell ref="N34:S34"/>
    <mergeCell ref="N31:Q31"/>
    <mergeCell ref="X31:AF31"/>
    <mergeCell ref="N22:BA22"/>
    <mergeCell ref="N25:BA25"/>
    <mergeCell ref="N26:U26"/>
    <mergeCell ref="N27:S27"/>
    <mergeCell ref="N28:BA28"/>
    <mergeCell ref="N29:X29"/>
    <mergeCell ref="AF29:AI29"/>
    <mergeCell ref="N30:S30"/>
    <mergeCell ref="AA30:AJ30"/>
    <mergeCell ref="AF41:AL41"/>
    <mergeCell ref="AG53:AM53"/>
    <mergeCell ref="N54:Q54"/>
    <mergeCell ref="AA54:AD54"/>
    <mergeCell ref="AA55:AD55"/>
    <mergeCell ref="AI55:AL55"/>
    <mergeCell ref="AQ55:AT55"/>
    <mergeCell ref="N46:Q46"/>
    <mergeCell ref="N47:Q47"/>
    <mergeCell ref="T48:Y48"/>
    <mergeCell ref="N49:U49"/>
    <mergeCell ref="T50:W50"/>
    <mergeCell ref="AD50:AZ50"/>
    <mergeCell ref="AJ61:AP61"/>
    <mergeCell ref="S62:W62"/>
    <mergeCell ref="U63:X63"/>
    <mergeCell ref="AK63:AN63"/>
    <mergeCell ref="AA64:AD64"/>
    <mergeCell ref="AA65:AZ65"/>
    <mergeCell ref="AA56:AF56"/>
    <mergeCell ref="N57:R57"/>
    <mergeCell ref="AB57:AE57"/>
    <mergeCell ref="N58:R58"/>
    <mergeCell ref="Y59:AI59"/>
    <mergeCell ref="S61:W61"/>
    <mergeCell ref="S74:BA74"/>
    <mergeCell ref="S75:Y75"/>
    <mergeCell ref="S76:BA76"/>
    <mergeCell ref="AB66:AE66"/>
    <mergeCell ref="S69:BA69"/>
    <mergeCell ref="S70:BA70"/>
    <mergeCell ref="AG71:BA71"/>
    <mergeCell ref="R71:Z71"/>
    <mergeCell ref="N72:AF73"/>
  </mergeCells>
  <phoneticPr fontId="18"/>
  <dataValidations count="1">
    <dataValidation type="list" allowBlank="1" showInputMessage="1" showErrorMessage="1" sqref="AB63 AK66:AK67 U20 AQ53 N56 AM56 Z61:Z62 AI61:AI62 AR61 AX61 AQ57 AK59 AD67 T39 V58 AM43 AL57 N65 AV59 Y42:Y43 W51">
      <formula1>"□,■"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0" fitToHeight="0" orientation="portrait" verticalDpi="300" r:id="rId1"/>
  <rowBreaks count="1" manualBreakCount="1">
    <brk id="37" max="5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複数棟入力用フォーム!$Q$10:$Q$109</xm:f>
          </x14:formula1>
          <xm:sqref>AL7:AV8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事務処理用</vt:lpstr>
      <vt:lpstr>複数棟入力用フォーム</vt:lpstr>
      <vt:lpstr>プルダウン選択肢</vt:lpstr>
      <vt:lpstr>確認用</vt:lpstr>
      <vt:lpstr>確認用!Print_Area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久保　由華</cp:lastModifiedBy>
  <cp:lastPrinted>2026-06-20T04:13:45Z</cp:lastPrinted>
  <dcterms:created xsi:type="dcterms:W3CDTF">2026-06-13T02:22:50Z</dcterms:created>
  <dcterms:modified xsi:type="dcterms:W3CDTF">2026-07-06T09:28:04Z</dcterms:modified>
</cp:coreProperties>
</file>